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esktop\薩摩川内市記録会参加申込み\薩摩川内市陸上大会\＊＊＊＊＊＊＊＊＊20205年10月5日、第52回薩摩川内市陸上記録会要項書\＊2025年10月5日：第5２回薩摩川内市陸上記録会要項書\"/>
    </mc:Choice>
  </mc:AlternateContent>
  <xr:revisionPtr revIDLastSave="0" documentId="13_ncr:1_{FA5D41F9-5CCA-4D91-93E8-F32C1FB997AB}" xr6:coauthVersionLast="47" xr6:coauthVersionMax="47" xr10:uidLastSave="{00000000-0000-0000-0000-000000000000}"/>
  <bookViews>
    <workbookView xWindow="-108" yWindow="-108" windowWidth="23256" windowHeight="12576" tabRatio="940" xr2:uid="{00000000-000D-0000-FFFF-FFFF00000000}"/>
  </bookViews>
  <sheets>
    <sheet name="はじめにお読みください(記入例)" sheetId="4" r:id="rId1"/>
    <sheet name="申込書(男女共用シート)" sheetId="1" r:id="rId2"/>
  </sheets>
  <definedNames>
    <definedName name="_xlnm.Print_Area" localSheetId="0">'はじめにお読みください(記入例)'!$A$1:$AN$97</definedName>
    <definedName name="_xlnm.Print_Area" localSheetId="1">'申込書(男女共用シート)'!$A$1:$AN$100</definedName>
    <definedName name="五十歳代" localSheetId="0">'はじめにお読みください(記入例)'!$AL$16:$AL$18</definedName>
    <definedName name="五十歳代">'申込書(男女共用シート)'!$AL$16:$AL$19</definedName>
    <definedName name="三十歳代" localSheetId="0">'はじめにお読みください(記入例)'!$AJ$16:$AJ$20</definedName>
    <definedName name="三十歳代">'申込書(男女共用シート)'!$AJ$16:$AJ$22</definedName>
    <definedName name="四十歳代" localSheetId="0">'はじめにお読みください(記入例)'!$AK$16:$AK$20</definedName>
    <definedName name="四十歳代">'申込書(男女共用シート)'!$AK$16:$AK$22</definedName>
    <definedName name="種別" localSheetId="0">'はじめにお読みください(記入例)'!$AB$16:$AB$26</definedName>
    <definedName name="種別">'申込書(男女共用シート)'!$AB$16:$AB$29</definedName>
    <definedName name="十歳代" localSheetId="0">'はじめにお読みください(記入例)'!$AH$16:$AH$22</definedName>
    <definedName name="十歳代">'申込書(男女共用シート)'!$AH$16:$AH$25</definedName>
    <definedName name="小学生高学年" localSheetId="0">'はじめにお読みください(記入例)'!$AD$16:$AD$18</definedName>
    <definedName name="小学生高学年">'申込書(男女共用シート)'!$AD$16:$AD$19</definedName>
    <definedName name="小学生低学年" localSheetId="0">'はじめにお読みください(記入例)'!$AC$16</definedName>
    <definedName name="小学生低学年">'申込書(男女共用シート)'!$AC$16</definedName>
    <definedName name="性別" localSheetId="0">'はじめにお読みください(記入例)'!$AA$16:$AA$17</definedName>
    <definedName name="性別">'申込書(男女共用シート)'!$AA$16:$AA$18</definedName>
    <definedName name="中学1年" localSheetId="0">'はじめにお読みください(記入例)'!$AE$16:$AE$21</definedName>
    <definedName name="中学1年">'申込書(男女共用シート)'!$AE$16:$AE$23</definedName>
    <definedName name="中学2年" localSheetId="0">'はじめにお読みください(記入例)'!$AF$16:$AF$21</definedName>
    <definedName name="中学2年">'申込書(男女共用シート)'!$AF$16:$AF$23</definedName>
    <definedName name="中学3年" localSheetId="0">'はじめにお読みください(記入例)'!$AG$16:$AG$21</definedName>
    <definedName name="中学3年">'申込書(男女共用シート)'!$AG$16:$AG$23</definedName>
    <definedName name="二十歳代" localSheetId="0">'はじめにお読みください(記入例)'!$AI$16:$AI$20</definedName>
    <definedName name="二十歳代">'申込書(男女共用シート)'!$AI$16:$AI$22</definedName>
    <definedName name="六十歳代以上" localSheetId="0">'はじめにお読みください(記入例)'!$AM$16:$AM$18</definedName>
    <definedName name="六十歳代以上">'申込書(男女共用シート)'!$AM$16:$AM$19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7" i="1" l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A97" i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Y23" i="1"/>
  <c r="Y24" i="1"/>
  <c r="Y19" i="1"/>
  <c r="Y20" i="1"/>
  <c r="Y21" i="1"/>
  <c r="Y15" i="1"/>
  <c r="Y16" i="1"/>
  <c r="Y17" i="1"/>
  <c r="G17" i="4"/>
  <c r="G16" i="4"/>
  <c r="G15" i="4"/>
  <c r="G14" i="4"/>
  <c r="G13" i="4"/>
  <c r="G12" i="4"/>
  <c r="P95" i="4"/>
  <c r="M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Y61" i="4"/>
  <c r="G61" i="4"/>
  <c r="Y60" i="4"/>
  <c r="G60" i="4"/>
  <c r="Y59" i="4"/>
  <c r="G59" i="4"/>
  <c r="Y58" i="4"/>
  <c r="G58" i="4"/>
  <c r="Y57" i="4"/>
  <c r="G57" i="4"/>
  <c r="Y56" i="4"/>
  <c r="G56" i="4"/>
  <c r="Y55" i="4"/>
  <c r="G55" i="4"/>
  <c r="Y54" i="4"/>
  <c r="G54" i="4"/>
  <c r="Y53" i="4"/>
  <c r="G53" i="4"/>
  <c r="Y52" i="4"/>
  <c r="G52" i="4"/>
  <c r="Y51" i="4"/>
  <c r="G51" i="4"/>
  <c r="Y50" i="4"/>
  <c r="G50" i="4"/>
  <c r="Y49" i="4"/>
  <c r="G49" i="4"/>
  <c r="Y48" i="4"/>
  <c r="G48" i="4"/>
  <c r="Y47" i="4"/>
  <c r="G47" i="4"/>
  <c r="Y46" i="4"/>
  <c r="G46" i="4"/>
  <c r="Y45" i="4"/>
  <c r="G45" i="4"/>
  <c r="Y44" i="4"/>
  <c r="G44" i="4"/>
  <c r="Y43" i="4"/>
  <c r="G43" i="4"/>
  <c r="Y42" i="4"/>
  <c r="G42" i="4"/>
  <c r="Y41" i="4"/>
  <c r="G41" i="4"/>
  <c r="Y40" i="4"/>
  <c r="G40" i="4"/>
  <c r="Y39" i="4"/>
  <c r="G39" i="4"/>
  <c r="Y38" i="4"/>
  <c r="G38" i="4"/>
  <c r="Y37" i="4"/>
  <c r="G37" i="4"/>
  <c r="Y36" i="4"/>
  <c r="G36" i="4"/>
  <c r="Y35" i="4"/>
  <c r="G35" i="4"/>
  <c r="Y34" i="4"/>
  <c r="G34" i="4"/>
  <c r="Y33" i="4"/>
  <c r="G33" i="4"/>
  <c r="Y32" i="4"/>
  <c r="G32" i="4"/>
  <c r="Y31" i="4"/>
  <c r="G31" i="4"/>
  <c r="Y30" i="4"/>
  <c r="G30" i="4"/>
  <c r="Y29" i="4"/>
  <c r="G29" i="4"/>
  <c r="Y28" i="4"/>
  <c r="G28" i="4"/>
  <c r="Y27" i="4"/>
  <c r="G27" i="4"/>
  <c r="Y26" i="4"/>
  <c r="G26" i="4"/>
  <c r="Y25" i="4"/>
  <c r="G25" i="4"/>
  <c r="Y24" i="4"/>
  <c r="G24" i="4"/>
  <c r="Y23" i="4"/>
  <c r="G23" i="4"/>
  <c r="Y22" i="4"/>
  <c r="G22" i="4"/>
  <c r="Y21" i="4"/>
  <c r="G21" i="4"/>
  <c r="Y20" i="4"/>
  <c r="G20" i="4"/>
  <c r="Y19" i="4"/>
  <c r="G19" i="4"/>
  <c r="Y18" i="4"/>
  <c r="G18" i="4"/>
  <c r="Y17" i="4"/>
  <c r="Y16" i="4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Y15" i="4"/>
  <c r="Y14" i="4"/>
  <c r="Y13" i="4"/>
  <c r="Y12" i="4"/>
  <c r="Y7" i="4"/>
  <c r="Y6" i="4"/>
  <c r="E15" i="4"/>
  <c r="F12" i="4"/>
  <c r="F17" i="4"/>
  <c r="E12" i="4"/>
  <c r="E17" i="4"/>
  <c r="F14" i="4"/>
  <c r="E14" i="4"/>
  <c r="F16" i="4"/>
  <c r="E13" i="4"/>
  <c r="E16" i="4"/>
  <c r="F13" i="4"/>
  <c r="F15" i="4"/>
  <c r="E90" i="4"/>
  <c r="F87" i="4"/>
  <c r="E82" i="4"/>
  <c r="F79" i="4"/>
  <c r="E74" i="4"/>
  <c r="F71" i="4"/>
  <c r="E66" i="4"/>
  <c r="F63" i="4"/>
  <c r="E61" i="4"/>
  <c r="E59" i="4"/>
  <c r="F57" i="4"/>
  <c r="E54" i="4"/>
  <c r="F49" i="4"/>
  <c r="E46" i="4"/>
  <c r="F41" i="4"/>
  <c r="E38" i="4"/>
  <c r="F33" i="4"/>
  <c r="E30" i="4"/>
  <c r="F25" i="4"/>
  <c r="E22" i="4"/>
  <c r="F22" i="4"/>
  <c r="F92" i="4"/>
  <c r="E87" i="4"/>
  <c r="F84" i="4"/>
  <c r="E79" i="4"/>
  <c r="F76" i="4"/>
  <c r="E71" i="4"/>
  <c r="F68" i="4"/>
  <c r="E63" i="4"/>
  <c r="E57" i="4"/>
  <c r="F52" i="4"/>
  <c r="E49" i="4"/>
  <c r="F44" i="4"/>
  <c r="E41" i="4"/>
  <c r="F36" i="4"/>
  <c r="E33" i="4"/>
  <c r="F28" i="4"/>
  <c r="E25" i="4"/>
  <c r="F20" i="4"/>
  <c r="E19" i="4"/>
  <c r="E92" i="4"/>
  <c r="F89" i="4"/>
  <c r="E84" i="4"/>
  <c r="F81" i="4"/>
  <c r="E76" i="4"/>
  <c r="F73" i="4"/>
  <c r="E68" i="4"/>
  <c r="F65" i="4"/>
  <c r="F55" i="4"/>
  <c r="E52" i="4"/>
  <c r="F47" i="4"/>
  <c r="E44" i="4"/>
  <c r="F39" i="4"/>
  <c r="E36" i="4"/>
  <c r="F31" i="4"/>
  <c r="E28" i="4"/>
  <c r="F23" i="4"/>
  <c r="E20" i="4"/>
  <c r="E27" i="4"/>
  <c r="F94" i="4"/>
  <c r="E89" i="4"/>
  <c r="F86" i="4"/>
  <c r="E81" i="4"/>
  <c r="F78" i="4"/>
  <c r="E73" i="4"/>
  <c r="F70" i="4"/>
  <c r="E65" i="4"/>
  <c r="F62" i="4"/>
  <c r="F60" i="4"/>
  <c r="F58" i="4"/>
  <c r="E55" i="4"/>
  <c r="F50" i="4"/>
  <c r="E47" i="4"/>
  <c r="F42" i="4"/>
  <c r="E39" i="4"/>
  <c r="F34" i="4"/>
  <c r="E31" i="4"/>
  <c r="F26" i="4"/>
  <c r="E23" i="4"/>
  <c r="F18" i="4"/>
  <c r="E18" i="4"/>
  <c r="E94" i="4"/>
  <c r="F91" i="4"/>
  <c r="E86" i="4"/>
  <c r="F83" i="4"/>
  <c r="E78" i="4"/>
  <c r="F75" i="4"/>
  <c r="E70" i="4"/>
  <c r="F67" i="4"/>
  <c r="E62" i="4"/>
  <c r="E60" i="4"/>
  <c r="E58" i="4"/>
  <c r="F53" i="4"/>
  <c r="E50" i="4"/>
  <c r="F45" i="4"/>
  <c r="E42" i="4"/>
  <c r="F37" i="4"/>
  <c r="E34" i="4"/>
  <c r="F29" i="4"/>
  <c r="E26" i="4"/>
  <c r="F21" i="4"/>
  <c r="E91" i="4"/>
  <c r="F88" i="4"/>
  <c r="E83" i="4"/>
  <c r="F80" i="4"/>
  <c r="E75" i="4"/>
  <c r="F72" i="4"/>
  <c r="E67" i="4"/>
  <c r="F64" i="4"/>
  <c r="F56" i="4"/>
  <c r="E53" i="4"/>
  <c r="F48" i="4"/>
  <c r="E45" i="4"/>
  <c r="F40" i="4"/>
  <c r="E37" i="4"/>
  <c r="F32" i="4"/>
  <c r="E29" i="4"/>
  <c r="E21" i="4"/>
  <c r="F93" i="4"/>
  <c r="E88" i="4"/>
  <c r="F85" i="4"/>
  <c r="E80" i="4"/>
  <c r="F77" i="4"/>
  <c r="E72" i="4"/>
  <c r="F69" i="4"/>
  <c r="E64" i="4"/>
  <c r="E56" i="4"/>
  <c r="F51" i="4"/>
  <c r="E48" i="4"/>
  <c r="F43" i="4"/>
  <c r="E40" i="4"/>
  <c r="F35" i="4"/>
  <c r="E32" i="4"/>
  <c r="F27" i="4"/>
  <c r="E24" i="4"/>
  <c r="F19" i="4"/>
  <c r="E35" i="4"/>
  <c r="F30" i="4"/>
  <c r="E93" i="4"/>
  <c r="F90" i="4"/>
  <c r="E85" i="4"/>
  <c r="F82" i="4"/>
  <c r="E77" i="4"/>
  <c r="F74" i="4"/>
  <c r="E69" i="4"/>
  <c r="F66" i="4"/>
  <c r="F61" i="4"/>
  <c r="F59" i="4"/>
  <c r="F54" i="4"/>
  <c r="E51" i="4"/>
  <c r="F46" i="4"/>
  <c r="E43" i="4"/>
  <c r="F38" i="4"/>
  <c r="E95" i="1"/>
  <c r="F92" i="1"/>
  <c r="E87" i="1"/>
  <c r="F84" i="1"/>
  <c r="E79" i="1"/>
  <c r="F76" i="1"/>
  <c r="E71" i="1"/>
  <c r="F68" i="1"/>
  <c r="E63" i="1"/>
  <c r="F60" i="1"/>
  <c r="E55" i="1"/>
  <c r="F52" i="1"/>
  <c r="E47" i="1"/>
  <c r="F44" i="1"/>
  <c r="E39" i="1"/>
  <c r="F36" i="1"/>
  <c r="E31" i="1"/>
  <c r="F28" i="1"/>
  <c r="E23" i="1"/>
  <c r="F20" i="1"/>
  <c r="E15" i="1"/>
  <c r="E69" i="1"/>
  <c r="F42" i="1"/>
  <c r="F26" i="1"/>
  <c r="F95" i="1"/>
  <c r="F79" i="1"/>
  <c r="E50" i="1"/>
  <c r="E34" i="1"/>
  <c r="E26" i="1"/>
  <c r="F97" i="1"/>
  <c r="E92" i="1"/>
  <c r="F89" i="1"/>
  <c r="E84" i="1"/>
  <c r="F81" i="1"/>
  <c r="E76" i="1"/>
  <c r="F73" i="1"/>
  <c r="E68" i="1"/>
  <c r="F65" i="1"/>
  <c r="E60" i="1"/>
  <c r="F57" i="1"/>
  <c r="E52" i="1"/>
  <c r="F49" i="1"/>
  <c r="E44" i="1"/>
  <c r="F41" i="1"/>
  <c r="E36" i="1"/>
  <c r="F33" i="1"/>
  <c r="E28" i="1"/>
  <c r="F25" i="1"/>
  <c r="E20" i="1"/>
  <c r="F17" i="1"/>
  <c r="E85" i="1"/>
  <c r="F58" i="1"/>
  <c r="E21" i="1"/>
  <c r="E42" i="1"/>
  <c r="E18" i="1"/>
  <c r="E97" i="1"/>
  <c r="F94" i="1"/>
  <c r="E89" i="1"/>
  <c r="F86" i="1"/>
  <c r="E81" i="1"/>
  <c r="F78" i="1"/>
  <c r="E73" i="1"/>
  <c r="F70" i="1"/>
  <c r="E65" i="1"/>
  <c r="F62" i="1"/>
  <c r="E57" i="1"/>
  <c r="F54" i="1"/>
  <c r="E49" i="1"/>
  <c r="F46" i="1"/>
  <c r="E41" i="1"/>
  <c r="F38" i="1"/>
  <c r="E33" i="1"/>
  <c r="F30" i="1"/>
  <c r="E25" i="1"/>
  <c r="F22" i="1"/>
  <c r="E17" i="1"/>
  <c r="F14" i="1"/>
  <c r="E61" i="1"/>
  <c r="E94" i="1"/>
  <c r="F91" i="1"/>
  <c r="E86" i="1"/>
  <c r="F83" i="1"/>
  <c r="E78" i="1"/>
  <c r="F75" i="1"/>
  <c r="E70" i="1"/>
  <c r="F67" i="1"/>
  <c r="E62" i="1"/>
  <c r="F59" i="1"/>
  <c r="E54" i="1"/>
  <c r="F51" i="1"/>
  <c r="E46" i="1"/>
  <c r="F43" i="1"/>
  <c r="E38" i="1"/>
  <c r="F35" i="1"/>
  <c r="E30" i="1"/>
  <c r="F27" i="1"/>
  <c r="E22" i="1"/>
  <c r="F19" i="1"/>
  <c r="E14" i="1"/>
  <c r="F90" i="1"/>
  <c r="F82" i="1"/>
  <c r="E77" i="1"/>
  <c r="E53" i="1"/>
  <c r="E45" i="1"/>
  <c r="E37" i="1"/>
  <c r="E29" i="1"/>
  <c r="F71" i="1"/>
  <c r="F63" i="1"/>
  <c r="F55" i="1"/>
  <c r="F47" i="1"/>
  <c r="F39" i="1"/>
  <c r="F31" i="1"/>
  <c r="F23" i="1"/>
  <c r="F15" i="1"/>
  <c r="F96" i="1"/>
  <c r="E91" i="1"/>
  <c r="F88" i="1"/>
  <c r="E83" i="1"/>
  <c r="F80" i="1"/>
  <c r="E75" i="1"/>
  <c r="F72" i="1"/>
  <c r="E67" i="1"/>
  <c r="F64" i="1"/>
  <c r="E59" i="1"/>
  <c r="F56" i="1"/>
  <c r="E51" i="1"/>
  <c r="F48" i="1"/>
  <c r="E43" i="1"/>
  <c r="F40" i="1"/>
  <c r="E35" i="1"/>
  <c r="F32" i="1"/>
  <c r="E27" i="1"/>
  <c r="F24" i="1"/>
  <c r="E19" i="1"/>
  <c r="F16" i="1"/>
  <c r="E93" i="1"/>
  <c r="F74" i="1"/>
  <c r="F50" i="1"/>
  <c r="E12" i="1"/>
  <c r="F87" i="1"/>
  <c r="E82" i="1"/>
  <c r="E74" i="1"/>
  <c r="E66" i="1"/>
  <c r="E96" i="1"/>
  <c r="F93" i="1"/>
  <c r="E88" i="1"/>
  <c r="F85" i="1"/>
  <c r="E80" i="1"/>
  <c r="F77" i="1"/>
  <c r="E72" i="1"/>
  <c r="F69" i="1"/>
  <c r="E64" i="1"/>
  <c r="F61" i="1"/>
  <c r="E56" i="1"/>
  <c r="F53" i="1"/>
  <c r="E48" i="1"/>
  <c r="F45" i="1"/>
  <c r="E40" i="1"/>
  <c r="F37" i="1"/>
  <c r="E32" i="1"/>
  <c r="F29" i="1"/>
  <c r="E24" i="1"/>
  <c r="F21" i="1"/>
  <c r="E16" i="1"/>
  <c r="F12" i="1"/>
  <c r="F66" i="1"/>
  <c r="F34" i="1"/>
  <c r="F18" i="1"/>
  <c r="E90" i="1"/>
  <c r="E58" i="1"/>
  <c r="F13" i="1"/>
  <c r="E13" i="1"/>
  <c r="X6" i="4" l="1"/>
  <c r="X7" i="4" s="1"/>
  <c r="W6" i="4"/>
  <c r="W7" i="4" s="1"/>
  <c r="Z7" i="4" s="1"/>
  <c r="Z9" i="4" s="1"/>
  <c r="Y7" i="1" l="1"/>
  <c r="G13" i="1" l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2" i="1"/>
  <c r="Y18" i="1"/>
  <c r="Y14" i="1"/>
  <c r="Y13" i="1"/>
  <c r="Y12" i="1"/>
  <c r="A13" i="1"/>
  <c r="P98" i="1"/>
  <c r="M98" i="1"/>
  <c r="X6" i="1" l="1"/>
  <c r="X7" i="1" s="1"/>
  <c r="W6" i="1"/>
  <c r="W7" i="1" s="1"/>
  <c r="Z7" i="1" l="1"/>
  <c r="Z9" i="1" s="1"/>
</calcChain>
</file>

<file path=xl/sharedStrings.xml><?xml version="1.0" encoding="utf-8"?>
<sst xmlns="http://schemas.openxmlformats.org/spreadsheetml/2006/main" count="436" uniqueCount="117">
  <si>
    <t>所属団体・学校名</t>
    <rPh sb="0" eb="2">
      <t>ショゾク</t>
    </rPh>
    <rPh sb="2" eb="4">
      <t>ダンタイ</t>
    </rPh>
    <rPh sb="5" eb="7">
      <t>ガッコウ</t>
    </rPh>
    <rPh sb="7" eb="8">
      <t>メイ</t>
    </rPh>
    <phoneticPr fontId="3"/>
  </si>
  <si>
    <t>申込料内訳表</t>
    <phoneticPr fontId="3"/>
  </si>
  <si>
    <t>所 属 住 所</t>
    <phoneticPr fontId="3"/>
  </si>
  <si>
    <t>所 属 長 名</t>
    <rPh sb="0" eb="1">
      <t>ショ</t>
    </rPh>
    <rPh sb="2" eb="3">
      <t>ゾク</t>
    </rPh>
    <rPh sb="4" eb="5">
      <t>ナガ</t>
    </rPh>
    <rPh sb="6" eb="7">
      <t>メイ</t>
    </rPh>
    <phoneticPr fontId="3"/>
  </si>
  <si>
    <t>監 督 名</t>
    <rPh sb="0" eb="1">
      <t>カン</t>
    </rPh>
    <rPh sb="2" eb="3">
      <t>トク</t>
    </rPh>
    <rPh sb="4" eb="5">
      <t>メイ</t>
    </rPh>
    <phoneticPr fontId="3"/>
  </si>
  <si>
    <t>申込数</t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</si>
  <si>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</si>
  <si>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申込責任者連絡先(携帯)</t>
    <rPh sb="0" eb="2">
      <t>モウシコミ</t>
    </rPh>
    <rPh sb="2" eb="5">
      <t>セキニンシャ</t>
    </rPh>
    <rPh sb="5" eb="7">
      <t>レンラク</t>
    </rPh>
    <rPh sb="7" eb="8">
      <t>サキ</t>
    </rPh>
    <rPh sb="9" eb="11">
      <t>ケイタイ</t>
    </rPh>
    <phoneticPr fontId="3"/>
  </si>
  <si>
    <t>申込料</t>
    <phoneticPr fontId="3"/>
  </si>
  <si>
    <t>№</t>
    <phoneticPr fontId="3"/>
  </si>
  <si>
    <t>登録番号</t>
    <rPh sb="0" eb="2">
      <t>トウロク</t>
    </rPh>
    <rPh sb="2" eb="4">
      <t>バンゴウ</t>
    </rPh>
    <phoneticPr fontId="3"/>
  </si>
  <si>
    <t>姓(漢字）</t>
    <rPh sb="0" eb="1">
      <t>セイ</t>
    </rPh>
    <rPh sb="2" eb="4">
      <t>カンジ</t>
    </rPh>
    <phoneticPr fontId="3"/>
  </si>
  <si>
    <t>名前(漢字）</t>
    <rPh sb="0" eb="2">
      <t>ナマエ</t>
    </rPh>
    <rPh sb="3" eb="5">
      <t>カンジ</t>
    </rPh>
    <phoneticPr fontId="3"/>
  </si>
  <si>
    <t>姓（ｶﾅ）</t>
    <rPh sb="0" eb="1">
      <t>セイ</t>
    </rPh>
    <phoneticPr fontId="3"/>
  </si>
  <si>
    <t>名前（ｶﾅ）</t>
    <rPh sb="0" eb="2">
      <t>ナマエ</t>
    </rPh>
    <phoneticPr fontId="3"/>
  </si>
  <si>
    <t>所　属</t>
    <rPh sb="0" eb="1">
      <t>ショ</t>
    </rPh>
    <rPh sb="2" eb="3">
      <t>ゾク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</si>
  <si>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</si>
  <si>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</si>
  <si>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参加種目１</t>
    <rPh sb="0" eb="2">
      <t>サンカ</t>
    </rPh>
    <rPh sb="2" eb="4">
      <t>シュモク</t>
    </rPh>
    <phoneticPr fontId="3"/>
  </si>
  <si>
    <t>参加種目２</t>
    <rPh sb="0" eb="2">
      <t>サンカ</t>
    </rPh>
    <rPh sb="2" eb="4">
      <t>シュモク</t>
    </rPh>
    <phoneticPr fontId="3"/>
  </si>
  <si>
    <t>種別</t>
    <rPh sb="0" eb="2">
      <t>シュベツ</t>
    </rPh>
    <phoneticPr fontId="3"/>
  </si>
  <si>
    <t>種目</t>
    <rPh sb="0" eb="2">
      <t>シュモク</t>
    </rPh>
    <phoneticPr fontId="3"/>
  </si>
  <si>
    <t>最高記録</t>
    <rPh sb="0" eb="2">
      <t>サイコウ</t>
    </rPh>
    <rPh sb="2" eb="4">
      <t>キロク</t>
    </rPh>
    <phoneticPr fontId="3"/>
  </si>
  <si>
    <t>参加人数</t>
    <rPh sb="0" eb="2">
      <t>サンカ</t>
    </rPh>
    <rPh sb="2" eb="4">
      <t>ニンズウ</t>
    </rPh>
    <phoneticPr fontId="3"/>
  </si>
  <si>
    <t>例1</t>
    <rPh sb="0" eb="1">
      <t>レイ</t>
    </rPh>
    <phoneticPr fontId="3"/>
  </si>
  <si>
    <t>太郎</t>
    <rPh sb="0" eb="2">
      <t>タロウ</t>
    </rPh>
    <phoneticPr fontId="3"/>
  </si>
  <si>
    <t>男</t>
    <rPh sb="0" eb="1">
      <t>ダン</t>
    </rPh>
    <phoneticPr fontId="3"/>
  </si>
  <si>
    <t>例2</t>
    <rPh sb="0" eb="1">
      <t>レイ</t>
    </rPh>
    <phoneticPr fontId="3"/>
  </si>
  <si>
    <t>花子</t>
    <rPh sb="0" eb="2">
      <t>ハナコ</t>
    </rPh>
    <phoneticPr fontId="3"/>
  </si>
  <si>
    <t>女</t>
    <rPh sb="0" eb="1">
      <t>ジョ</t>
    </rPh>
    <phoneticPr fontId="3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</si>
  <si>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</si>
  <si>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</si>
  <si>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砲丸投</t>
    <rPh sb="0" eb="3">
      <t>ホウガンナ</t>
    </rPh>
    <phoneticPr fontId="1"/>
  </si>
  <si>
    <t>種別</t>
    <phoneticPr fontId="1"/>
  </si>
  <si>
    <t>登録県</t>
    <rPh sb="0" eb="2">
      <t>トウロク</t>
    </rPh>
    <rPh sb="2" eb="3">
      <t>ケン</t>
    </rPh>
    <phoneticPr fontId="1"/>
  </si>
  <si>
    <t>100m</t>
    <phoneticPr fontId="1"/>
  </si>
  <si>
    <t>200m</t>
    <phoneticPr fontId="1"/>
  </si>
  <si>
    <t>800m</t>
    <phoneticPr fontId="1"/>
  </si>
  <si>
    <t>5000m</t>
    <phoneticPr fontId="1"/>
  </si>
  <si>
    <t>100m</t>
  </si>
  <si>
    <t>800m</t>
  </si>
  <si>
    <t>小・中・高</t>
    <rPh sb="0" eb="1">
      <t>ショウ</t>
    </rPh>
    <rPh sb="2" eb="3">
      <t>チュウ</t>
    </rPh>
    <rPh sb="4" eb="5">
      <t>コウ</t>
    </rPh>
    <phoneticPr fontId="3"/>
  </si>
  <si>
    <t>〇〇</t>
    <phoneticPr fontId="1"/>
  </si>
  <si>
    <t>一郎</t>
    <rPh sb="0" eb="2">
      <t>イチロウ</t>
    </rPh>
    <phoneticPr fontId="1"/>
  </si>
  <si>
    <t>〇〇中学校</t>
    <rPh sb="2" eb="5">
      <t>チュウガッコウ</t>
    </rPh>
    <phoneticPr fontId="1"/>
  </si>
  <si>
    <t>AAA AAA</t>
    <phoneticPr fontId="1"/>
  </si>
  <si>
    <t>BBB BBB</t>
    <phoneticPr fontId="1"/>
  </si>
  <si>
    <t>CCC CCC</t>
    <phoneticPr fontId="1"/>
  </si>
  <si>
    <t>090-0123-4567</t>
    <phoneticPr fontId="1"/>
  </si>
  <si>
    <t>鹿児島県</t>
    <rPh sb="0" eb="4">
      <t>カゴシマケン</t>
    </rPh>
    <phoneticPr fontId="1"/>
  </si>
  <si>
    <t>二郎</t>
    <rPh sb="0" eb="2">
      <t>ジロウ</t>
    </rPh>
    <phoneticPr fontId="1"/>
  </si>
  <si>
    <t>△△</t>
    <phoneticPr fontId="1"/>
  </si>
  <si>
    <t>三郎</t>
    <rPh sb="0" eb="2">
      <t>サブロウ</t>
    </rPh>
    <phoneticPr fontId="1"/>
  </si>
  <si>
    <t>□□</t>
    <phoneticPr fontId="1"/>
  </si>
  <si>
    <t>四郎</t>
    <rPh sb="0" eb="2">
      <t>シロウ</t>
    </rPh>
    <phoneticPr fontId="1"/>
  </si>
  <si>
    <t>例3</t>
    <rPh sb="0" eb="1">
      <t>レイ</t>
    </rPh>
    <phoneticPr fontId="1"/>
  </si>
  <si>
    <t>例4</t>
    <rPh sb="0" eb="1">
      <t>レイ</t>
    </rPh>
    <phoneticPr fontId="1"/>
  </si>
  <si>
    <t>例5</t>
    <rPh sb="0" eb="1">
      <t>レイ</t>
    </rPh>
    <phoneticPr fontId="1"/>
  </si>
  <si>
    <t>例6</t>
    <rPh sb="0" eb="1">
      <t>レイ</t>
    </rPh>
    <phoneticPr fontId="1"/>
  </si>
  <si>
    <t>〒１２３-４５６７　鹿児島県〇〇〇市〇〇〇町１２３４番地</t>
    <rPh sb="10" eb="14">
      <t>カゴシマケン</t>
    </rPh>
    <rPh sb="17" eb="18">
      <t>シ</t>
    </rPh>
    <rPh sb="21" eb="22">
      <t>マチ</t>
    </rPh>
    <rPh sb="26" eb="28">
      <t>バンチ</t>
    </rPh>
    <phoneticPr fontId="3"/>
  </si>
  <si>
    <t>☆☆</t>
    <phoneticPr fontId="3"/>
  </si>
  <si>
    <t>◇◇</t>
    <phoneticPr fontId="3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</si>
  <si>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</si>
  <si>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</si>
  <si>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</si>
  <si>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合計金額</t>
    <rPh sb="0" eb="2">
      <t>ゴウケイ</t>
    </rPh>
    <rPh sb="2" eb="4">
      <t>キンガク</t>
    </rPh>
    <phoneticPr fontId="3"/>
  </si>
  <si>
    <t>申込先メールアドレス</t>
    <rPh sb="0" eb="2">
      <t>モウシコミ</t>
    </rPh>
    <rPh sb="2" eb="3">
      <t>サキ</t>
    </rPh>
    <phoneticPr fontId="1"/>
  </si>
  <si>
    <t>単価</t>
    <rPh sb="0" eb="2">
      <t>タンカ</t>
    </rPh>
    <phoneticPr fontId="3"/>
  </si>
  <si>
    <t>中学1年</t>
    <rPh sb="0" eb="2">
      <t>チュウガク</t>
    </rPh>
    <rPh sb="3" eb="4">
      <t>ネン</t>
    </rPh>
    <phoneticPr fontId="1"/>
  </si>
  <si>
    <t>中学2年</t>
    <rPh sb="0" eb="2">
      <t>チュウガク</t>
    </rPh>
    <rPh sb="3" eb="4">
      <t>ネン</t>
    </rPh>
    <phoneticPr fontId="3"/>
  </si>
  <si>
    <t>中学3年</t>
    <rPh sb="0" eb="2">
      <t>チュウガク</t>
    </rPh>
    <rPh sb="3" eb="4">
      <t>ネン</t>
    </rPh>
    <phoneticPr fontId="3"/>
  </si>
  <si>
    <t>小学生低学年</t>
    <rPh sb="0" eb="3">
      <t>ショウガクセイ</t>
    </rPh>
    <rPh sb="3" eb="6">
      <t>テイガクネン</t>
    </rPh>
    <phoneticPr fontId="3"/>
  </si>
  <si>
    <t>小学生高学年</t>
    <rPh sb="0" eb="3">
      <t>ショウガクセイ</t>
    </rPh>
    <rPh sb="3" eb="6">
      <t>コウガクネン</t>
    </rPh>
    <phoneticPr fontId="1"/>
  </si>
  <si>
    <t>1500m</t>
  </si>
  <si>
    <t>1500m</t>
    <phoneticPr fontId="1"/>
  </si>
  <si>
    <t>3000m</t>
  </si>
  <si>
    <t>3000m</t>
    <phoneticPr fontId="1"/>
  </si>
  <si>
    <t>5000m</t>
  </si>
  <si>
    <t>2000m</t>
    <phoneticPr fontId="1"/>
  </si>
  <si>
    <t>中学1年</t>
    <rPh sb="0" eb="1">
      <t>チュウ</t>
    </rPh>
    <rPh sb="1" eb="2">
      <t>ガク</t>
    </rPh>
    <rPh sb="3" eb="4">
      <t>ネン</t>
    </rPh>
    <phoneticPr fontId="1"/>
  </si>
  <si>
    <t>十歳代</t>
    <rPh sb="0" eb="1">
      <t>ジュウ</t>
    </rPh>
    <rPh sb="1" eb="2">
      <t>サイ</t>
    </rPh>
    <rPh sb="2" eb="3">
      <t>ダイ</t>
    </rPh>
    <phoneticPr fontId="3"/>
  </si>
  <si>
    <t>二十歳代</t>
    <rPh sb="0" eb="2">
      <t>ニジュウ</t>
    </rPh>
    <rPh sb="2" eb="3">
      <t>サイ</t>
    </rPh>
    <rPh sb="3" eb="4">
      <t>ダイ</t>
    </rPh>
    <phoneticPr fontId="3"/>
  </si>
  <si>
    <t>三十歳代</t>
    <rPh sb="0" eb="2">
      <t>サンジュウ</t>
    </rPh>
    <rPh sb="2" eb="3">
      <t>サイ</t>
    </rPh>
    <rPh sb="3" eb="4">
      <t>ダイ</t>
    </rPh>
    <phoneticPr fontId="3"/>
  </si>
  <si>
    <t>四十歳代</t>
    <rPh sb="0" eb="2">
      <t>ヨンジュウ</t>
    </rPh>
    <rPh sb="2" eb="3">
      <t>サイ</t>
    </rPh>
    <rPh sb="3" eb="4">
      <t>ダイ</t>
    </rPh>
    <phoneticPr fontId="1"/>
  </si>
  <si>
    <t>五十歳代</t>
    <rPh sb="0" eb="2">
      <t>ゴジュウ</t>
    </rPh>
    <rPh sb="2" eb="3">
      <t>サイ</t>
    </rPh>
    <rPh sb="3" eb="4">
      <t>ダイ</t>
    </rPh>
    <phoneticPr fontId="1"/>
  </si>
  <si>
    <t>六十歳代以上</t>
    <rPh sb="0" eb="2">
      <t>ロクジュウ</t>
    </rPh>
    <rPh sb="2" eb="3">
      <t>サイ</t>
    </rPh>
    <rPh sb="3" eb="4">
      <t>ダイ</t>
    </rPh>
    <rPh sb="4" eb="6">
      <t>イジョウ</t>
    </rPh>
    <phoneticPr fontId="1"/>
  </si>
  <si>
    <t>小学生低学年</t>
  </si>
  <si>
    <t xml:space="preserve"> ss.tandf.kyokai@gmail.com</t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</si>
  <si>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</si>
  <si>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</si>
  <si>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高校１年</t>
    <rPh sb="0" eb="2">
      <t>コウコウ</t>
    </rPh>
    <rPh sb="3" eb="4">
      <t>ネン</t>
    </rPh>
    <phoneticPr fontId="3"/>
  </si>
  <si>
    <t>高校2年</t>
    <rPh sb="0" eb="2">
      <t>コウコウ</t>
    </rPh>
    <rPh sb="3" eb="4">
      <t>ネン</t>
    </rPh>
    <phoneticPr fontId="3"/>
  </si>
  <si>
    <t>高校3年</t>
    <rPh sb="0" eb="2">
      <t>コウコウ</t>
    </rPh>
    <rPh sb="3" eb="4">
      <t>ネン</t>
    </rPh>
    <phoneticPr fontId="3"/>
  </si>
  <si>
    <t>10000m</t>
    <phoneticPr fontId="1"/>
  </si>
  <si>
    <t>一般</t>
  </si>
  <si>
    <t>一般</t>
    <phoneticPr fontId="1"/>
  </si>
  <si>
    <t>小学３年～６年生</t>
    <rPh sb="0" eb="2">
      <t>ショウガク</t>
    </rPh>
    <rPh sb="3" eb="4">
      <t>ネン</t>
    </rPh>
    <rPh sb="6" eb="8">
      <t>ネンセイ</t>
    </rPh>
    <phoneticPr fontId="1"/>
  </si>
  <si>
    <t>年齢</t>
    <rPh sb="0" eb="2">
      <t>ネンレイ</t>
    </rPh>
    <phoneticPr fontId="1"/>
  </si>
  <si>
    <r>
      <t xml:space="preserve">審判員氏名（参加団体 </t>
    </r>
    <r>
      <rPr>
        <b/>
        <sz val="14"/>
        <color rgb="FFFF0000"/>
        <rFont val="ＭＳ Ｐ明朝"/>
        <family val="1"/>
        <charset val="128"/>
      </rPr>
      <t>２名以上</t>
    </r>
    <r>
      <rPr>
        <b/>
        <sz val="14"/>
        <rFont val="ＭＳ Ｐ明朝"/>
        <family val="1"/>
        <charset val="128"/>
      </rPr>
      <t>お願いします）</t>
    </r>
    <rPh sb="8" eb="10">
      <t>ダンタイ</t>
    </rPh>
    <phoneticPr fontId="1"/>
  </si>
  <si>
    <t>補助員数　　　　　　　　(協力いただける人数)</t>
    <rPh sb="0" eb="3">
      <t>ホジョイン</t>
    </rPh>
    <rPh sb="3" eb="4">
      <t>キョウリョクスウ</t>
    </rPh>
    <rPh sb="13" eb="15">
      <t>キョウリョク</t>
    </rPh>
    <rPh sb="20" eb="22">
      <t>ニンズウ</t>
    </rPh>
    <phoneticPr fontId="1"/>
  </si>
  <si>
    <t>①</t>
    <phoneticPr fontId="1"/>
  </si>
  <si>
    <t>④</t>
    <phoneticPr fontId="1"/>
  </si>
  <si>
    <t>②</t>
    <phoneticPr fontId="1"/>
  </si>
  <si>
    <t>⑤</t>
    <phoneticPr fontId="1"/>
  </si>
  <si>
    <t>③</t>
    <phoneticPr fontId="1"/>
  </si>
  <si>
    <t>⑥</t>
    <phoneticPr fontId="1"/>
  </si>
  <si>
    <t>チャレンジシップ</t>
    <phoneticPr fontId="1"/>
  </si>
  <si>
    <t>大学・一般</t>
    <rPh sb="0" eb="2">
      <t>ダイガク</t>
    </rPh>
    <rPh sb="3" eb="5">
      <t>イッパン</t>
    </rPh>
    <phoneticPr fontId="1"/>
  </si>
  <si>
    <t>チャレンジカップ参加　　　欄　★</t>
    <rPh sb="8" eb="10">
      <t>サンカ</t>
    </rPh>
    <rPh sb="13" eb="14">
      <t>ラン</t>
    </rPh>
    <phoneticPr fontId="1"/>
  </si>
  <si>
    <t>★</t>
    <phoneticPr fontId="1"/>
  </si>
  <si>
    <t>★</t>
  </si>
  <si>
    <t>第５２回記念 薩摩川内市陸上記録会　申込書</t>
    <rPh sb="0" eb="1">
      <t>ダイ</t>
    </rPh>
    <rPh sb="3" eb="4">
      <t>カイ</t>
    </rPh>
    <rPh sb="4" eb="6">
      <t>キネン</t>
    </rPh>
    <rPh sb="7" eb="12">
      <t>サツマセンダイシ</t>
    </rPh>
    <rPh sb="12" eb="14">
      <t>リクジョウ</t>
    </rPh>
    <rPh sb="14" eb="16">
      <t>キロク</t>
    </rPh>
    <rPh sb="16" eb="17">
      <t>カイ</t>
    </rPh>
    <rPh sb="18" eb="21">
      <t>モウシコミショ</t>
    </rPh>
    <phoneticPr fontId="3"/>
  </si>
  <si>
    <t>※ 締め切り　９月９日（火）17:00　締切を過ぎた場合は受付できません。</t>
    <rPh sb="2" eb="3">
      <t xml:space="preserve">シメキリ </t>
    </rPh>
    <rPh sb="8" eb="9">
      <t xml:space="preserve">ガツ </t>
    </rPh>
    <rPh sb="10" eb="11">
      <t xml:space="preserve">ニチ </t>
    </rPh>
    <rPh sb="12" eb="13">
      <t>カ</t>
    </rPh>
    <rPh sb="20" eb="22">
      <t>シメキ</t>
    </rPh>
    <rPh sb="23" eb="24">
      <t xml:space="preserve">スギタモノハ </t>
    </rPh>
    <rPh sb="26" eb="28">
      <t xml:space="preserve">バアイ </t>
    </rPh>
    <rPh sb="29" eb="31">
      <t xml:space="preserve">ウケツケ </t>
    </rPh>
    <phoneticPr fontId="24"/>
  </si>
  <si>
    <t>◎参加料の入金は、9月１０日（水）１７時までに入金が確認できない場合は参加出来ません。</t>
    <rPh sb="1" eb="3">
      <t>サンカ</t>
    </rPh>
    <rPh sb="3" eb="4">
      <t>リョウ</t>
    </rPh>
    <rPh sb="5" eb="7">
      <t>ニュウキン</t>
    </rPh>
    <rPh sb="10" eb="11">
      <t>ツキ</t>
    </rPh>
    <rPh sb="13" eb="14">
      <t>ヒ</t>
    </rPh>
    <rPh sb="15" eb="16">
      <t>スイ</t>
    </rPh>
    <rPh sb="19" eb="20">
      <t>ジ</t>
    </rPh>
    <rPh sb="23" eb="25">
      <t>ニュウキン</t>
    </rPh>
    <rPh sb="26" eb="28">
      <t>カクニン</t>
    </rPh>
    <rPh sb="32" eb="34">
      <t>バアイ</t>
    </rPh>
    <rPh sb="35" eb="37">
      <t>サンカ</t>
    </rPh>
    <rPh sb="37" eb="39">
      <t>デキ</t>
    </rPh>
    <phoneticPr fontId="1"/>
  </si>
  <si>
    <t>プログラム代</t>
    <rPh sb="5" eb="6">
      <t>ダイ</t>
    </rPh>
    <phoneticPr fontId="1"/>
  </si>
  <si>
    <t>小学1年～６年生</t>
    <rPh sb="3" eb="4">
      <t>ネン</t>
    </rPh>
    <rPh sb="4" eb="5">
      <t>セイ</t>
    </rPh>
    <phoneticPr fontId="1"/>
  </si>
  <si>
    <t>えのアスリート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</si>
</sst>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#&quot;名&quot;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8"/>
      <color rgb="FFFF0000"/>
      <name val="ＭＳ Ｐ明朝"/>
      <family val="1"/>
      <charset val="128"/>
    </font>
    <font>
      <u/>
      <sz val="20"/>
      <name val="ＭＳ Ｐゴシック"/>
      <family val="2"/>
      <charset val="128"/>
      <scheme val="minor"/>
    </font>
    <font>
      <u/>
      <sz val="20"/>
      <color rgb="FFFF0000"/>
      <name val="ＭＳ Ｐゴシック"/>
      <family val="2"/>
      <charset val="128"/>
      <scheme val="minor"/>
    </font>
    <font>
      <u/>
      <sz val="2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明朝"/>
      <family val="2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3" tint="0.7999816888943144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10.5"/>
      <color rgb="FFFF0000"/>
      <name val="HG丸ｺﾞｼｯｸM-PRO"/>
      <family val="3"/>
      <charset val="128"/>
    </font>
    <font>
      <b/>
      <sz val="12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5" borderId="0" xfId="0" applyFont="1" applyFill="1">
      <alignment vertical="center"/>
    </xf>
    <xf numFmtId="0" fontId="4" fillId="0" borderId="3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0" fontId="4" fillId="0" borderId="44" xfId="0" applyFont="1" applyBorder="1" applyAlignment="1">
      <alignment vertical="center" shrinkToFit="1"/>
    </xf>
    <xf numFmtId="0" fontId="4" fillId="0" borderId="45" xfId="0" applyFont="1" applyBorder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0" fontId="4" fillId="0" borderId="48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2" fillId="2" borderId="5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vertical="center" shrinkToFit="1"/>
    </xf>
    <xf numFmtId="0" fontId="9" fillId="7" borderId="27" xfId="0" applyFont="1" applyFill="1" applyBorder="1" applyAlignment="1">
      <alignment vertical="center" shrinkToFit="1"/>
    </xf>
    <xf numFmtId="0" fontId="9" fillId="7" borderId="11" xfId="0" applyFont="1" applyFill="1" applyBorder="1" applyAlignment="1">
      <alignment vertical="center" shrinkToFit="1"/>
    </xf>
    <xf numFmtId="0" fontId="9" fillId="7" borderId="28" xfId="0" applyFont="1" applyFill="1" applyBorder="1" applyAlignment="1">
      <alignment vertical="center" shrinkToFit="1"/>
    </xf>
    <xf numFmtId="0" fontId="9" fillId="7" borderId="29" xfId="0" applyFont="1" applyFill="1" applyBorder="1" applyAlignment="1">
      <alignment vertical="center" shrinkToFit="1"/>
    </xf>
    <xf numFmtId="0" fontId="9" fillId="7" borderId="2" xfId="0" applyFont="1" applyFill="1" applyBorder="1" applyAlignment="1">
      <alignment horizontal="center" vertical="center" shrinkToFit="1"/>
    </xf>
    <xf numFmtId="0" fontId="9" fillId="7" borderId="36" xfId="0" applyFont="1" applyFill="1" applyBorder="1" applyAlignment="1">
      <alignment horizontal="center" vertical="center" shrinkToFit="1"/>
    </xf>
    <xf numFmtId="0" fontId="9" fillId="7" borderId="28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9" fillId="7" borderId="8" xfId="0" applyFont="1" applyFill="1" applyBorder="1" applyAlignment="1">
      <alignment horizontal="center" vertical="center" shrinkToFit="1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31" xfId="0" applyFont="1" applyFill="1" applyBorder="1" applyAlignment="1">
      <alignment horizontal="center" vertical="center" shrinkToFit="1"/>
    </xf>
    <xf numFmtId="0" fontId="9" fillId="7" borderId="15" xfId="0" applyFont="1" applyFill="1" applyBorder="1" applyAlignment="1">
      <alignment horizontal="center" vertical="center" shrinkToFit="1"/>
    </xf>
    <xf numFmtId="0" fontId="9" fillId="7" borderId="3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 shrinkToFit="1"/>
    </xf>
    <xf numFmtId="0" fontId="9" fillId="7" borderId="33" xfId="0" applyFont="1" applyFill="1" applyBorder="1" applyAlignment="1">
      <alignment vertical="center" shrinkToFit="1"/>
    </xf>
    <xf numFmtId="0" fontId="9" fillId="7" borderId="34" xfId="0" applyFont="1" applyFill="1" applyBorder="1" applyAlignment="1">
      <alignment vertical="center" shrinkToFit="1"/>
    </xf>
    <xf numFmtId="0" fontId="9" fillId="7" borderId="3" xfId="0" applyFont="1" applyFill="1" applyBorder="1" applyAlignment="1">
      <alignment vertical="center" shrinkToFit="1"/>
    </xf>
    <xf numFmtId="0" fontId="9" fillId="7" borderId="35" xfId="0" applyFont="1" applyFill="1" applyBorder="1" applyAlignment="1">
      <alignment vertical="center" shrinkToFit="1"/>
    </xf>
    <xf numFmtId="0" fontId="9" fillId="7" borderId="37" xfId="0" applyFont="1" applyFill="1" applyBorder="1" applyAlignment="1">
      <alignment horizontal="center" vertical="center" shrinkToFit="1"/>
    </xf>
    <xf numFmtId="0" fontId="9" fillId="7" borderId="38" xfId="0" applyFont="1" applyFill="1" applyBorder="1" applyAlignment="1">
      <alignment horizontal="center" vertical="center" shrinkToFit="1"/>
    </xf>
    <xf numFmtId="0" fontId="9" fillId="7" borderId="34" xfId="0" applyFont="1" applyFill="1" applyBorder="1" applyAlignment="1">
      <alignment horizontal="center" vertical="center" shrinkToFit="1"/>
    </xf>
    <xf numFmtId="0" fontId="9" fillId="7" borderId="39" xfId="0" applyFont="1" applyFill="1" applyBorder="1" applyAlignment="1">
      <alignment horizontal="center" vertical="center" shrinkToFit="1"/>
    </xf>
    <xf numFmtId="0" fontId="9" fillId="7" borderId="40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32" xfId="0" applyFont="1" applyFill="1" applyBorder="1" applyAlignment="1">
      <alignment horizontal="center" vertical="center" shrinkToFit="1"/>
    </xf>
    <xf numFmtId="0" fontId="9" fillId="7" borderId="3" xfId="0" applyFont="1" applyFill="1" applyBorder="1" applyAlignment="1">
      <alignment horizontal="center" vertical="center" shrinkToFit="1"/>
    </xf>
    <xf numFmtId="0" fontId="9" fillId="7" borderId="43" xfId="0" applyFont="1" applyFill="1" applyBorder="1" applyAlignment="1">
      <alignment horizontal="center" vertical="center" shrinkToFit="1"/>
    </xf>
    <xf numFmtId="0" fontId="9" fillId="7" borderId="44" xfId="0" applyFont="1" applyFill="1" applyBorder="1" applyAlignment="1">
      <alignment vertical="center" shrinkToFit="1"/>
    </xf>
    <xf numFmtId="0" fontId="2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5" fontId="15" fillId="4" borderId="7" xfId="0" applyNumberFormat="1" applyFont="1" applyFill="1" applyBorder="1" applyAlignment="1">
      <alignment horizontal="center" vertical="center" shrinkToFit="1"/>
    </xf>
    <xf numFmtId="0" fontId="18" fillId="0" borderId="0" xfId="43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18" fillId="0" borderId="50" xfId="43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right" vertical="center"/>
    </xf>
    <xf numFmtId="0" fontId="4" fillId="0" borderId="26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wrapText="1"/>
    </xf>
    <xf numFmtId="0" fontId="23" fillId="0" borderId="0" xfId="44" applyFont="1" applyAlignment="1">
      <alignment horizontal="center" vertical="center"/>
    </xf>
    <xf numFmtId="0" fontId="10" fillId="8" borderId="0" xfId="0" applyFont="1" applyFill="1">
      <alignment vertical="center"/>
    </xf>
    <xf numFmtId="0" fontId="23" fillId="8" borderId="0" xfId="0" applyFont="1" applyFill="1" applyAlignment="1">
      <alignment horizontal="center" vertical="center"/>
    </xf>
    <xf numFmtId="0" fontId="23" fillId="8" borderId="0" xfId="0" applyFont="1" applyFill="1">
      <alignment vertical="center"/>
    </xf>
    <xf numFmtId="0" fontId="23" fillId="8" borderId="0" xfId="44" applyFont="1" applyFill="1">
      <alignment vertical="center"/>
    </xf>
    <xf numFmtId="0" fontId="9" fillId="7" borderId="6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9" fillId="7" borderId="68" xfId="0" applyFont="1" applyFill="1" applyBorder="1" applyAlignment="1">
      <alignment horizontal="center" vertical="center" shrinkToFit="1"/>
    </xf>
    <xf numFmtId="0" fontId="9" fillId="7" borderId="0" xfId="0" applyFont="1" applyFill="1" applyAlignment="1">
      <alignment horizontal="center" vertical="center" shrinkToFit="1"/>
    </xf>
    <xf numFmtId="0" fontId="9" fillId="6" borderId="68" xfId="0" applyFont="1" applyFill="1" applyBorder="1" applyAlignment="1">
      <alignment horizontal="center" vertical="center" shrinkToFit="1"/>
    </xf>
    <xf numFmtId="0" fontId="9" fillId="6" borderId="0" xfId="0" applyFont="1" applyFill="1" applyAlignment="1">
      <alignment horizontal="center" vertical="center" shrinkToFit="1"/>
    </xf>
    <xf numFmtId="0" fontId="9" fillId="6" borderId="6" xfId="0" applyFont="1" applyFill="1" applyBorder="1" applyAlignment="1">
      <alignment horizontal="center" vertical="center" shrinkToFit="1"/>
    </xf>
    <xf numFmtId="0" fontId="18" fillId="0" borderId="52" xfId="43" applyFont="1" applyFill="1" applyBorder="1" applyAlignment="1">
      <alignment horizontal="center" vertical="center" shrinkToFit="1"/>
    </xf>
    <xf numFmtId="0" fontId="4" fillId="6" borderId="0" xfId="0" applyFont="1" applyFill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6" fillId="7" borderId="71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/>
    </xf>
    <xf numFmtId="5" fontId="2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4" fillId="3" borderId="7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0" fontId="29" fillId="2" borderId="0" xfId="0" applyFont="1" applyFill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10" fillId="10" borderId="0" xfId="0" applyFont="1" applyFill="1" applyAlignment="1">
      <alignment horizontal="left" vertical="center"/>
    </xf>
    <xf numFmtId="0" fontId="31" fillId="10" borderId="0" xfId="0" applyFont="1" applyFill="1">
      <alignment vertical="center"/>
    </xf>
    <xf numFmtId="0" fontId="4" fillId="0" borderId="6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5" fontId="26" fillId="10" borderId="7" xfId="0" applyNumberFormat="1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5" fontId="26" fillId="10" borderId="7" xfId="0" applyNumberFormat="1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5" fontId="15" fillId="3" borderId="7" xfId="0" applyNumberFormat="1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/>
    </xf>
    <xf numFmtId="0" fontId="4" fillId="3" borderId="5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4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26" fillId="10" borderId="57" xfId="0" applyFont="1" applyFill="1" applyBorder="1" applyAlignment="1">
      <alignment horizontal="center" vertical="center" wrapText="1"/>
    </xf>
    <xf numFmtId="0" fontId="32" fillId="10" borderId="58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6" borderId="13" xfId="0" applyFont="1" applyFill="1" applyBorder="1" applyAlignment="1">
      <alignment horizontal="left" vertical="center" wrapText="1"/>
    </xf>
    <xf numFmtId="0" fontId="30" fillId="0" borderId="14" xfId="0" applyFont="1" applyBorder="1" applyAlignment="1">
      <alignment vertical="center" wrapText="1"/>
    </xf>
    <xf numFmtId="0" fontId="30" fillId="0" borderId="69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7" fillId="6" borderId="59" xfId="0" applyNumberFormat="1" applyFont="1" applyFill="1" applyBorder="1" applyAlignment="1">
      <alignment horizontal="center" vertical="center" shrinkToFit="1"/>
    </xf>
    <xf numFmtId="176" fontId="17" fillId="6" borderId="63" xfId="0" applyNumberFormat="1" applyFont="1" applyFill="1" applyBorder="1" applyAlignment="1">
      <alignment horizontal="center" vertical="center" shrinkToFit="1"/>
    </xf>
    <xf numFmtId="176" fontId="17" fillId="6" borderId="52" xfId="0" applyNumberFormat="1" applyFont="1" applyFill="1" applyBorder="1" applyAlignment="1">
      <alignment horizontal="center" vertical="center" shrinkToFit="1"/>
    </xf>
    <xf numFmtId="176" fontId="17" fillId="6" borderId="64" xfId="0" applyNumberFormat="1" applyFont="1" applyFill="1" applyBorder="1" applyAlignment="1">
      <alignment horizontal="center" vertical="center" shrinkToFit="1"/>
    </xf>
    <xf numFmtId="176" fontId="17" fillId="6" borderId="25" xfId="0" applyNumberFormat="1" applyFont="1" applyFill="1" applyBorder="1" applyAlignment="1">
      <alignment horizontal="center" vertical="center" shrinkToFit="1"/>
    </xf>
    <xf numFmtId="176" fontId="17" fillId="6" borderId="67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26" fillId="8" borderId="57" xfId="0" applyFont="1" applyFill="1" applyBorder="1" applyAlignment="1">
      <alignment horizontal="left" vertical="center" wrapText="1"/>
    </xf>
    <xf numFmtId="0" fontId="21" fillId="0" borderId="62" xfId="0" applyFont="1" applyBorder="1" applyAlignment="1">
      <alignment vertical="center" wrapText="1"/>
    </xf>
    <xf numFmtId="0" fontId="21" fillId="0" borderId="58" xfId="0" applyFont="1" applyBorder="1" applyAlignment="1">
      <alignment vertical="center" wrapText="1"/>
    </xf>
    <xf numFmtId="0" fontId="14" fillId="8" borderId="57" xfId="0" applyFont="1" applyFill="1" applyBorder="1" applyAlignment="1">
      <alignment horizontal="center" vertical="center" wrapText="1" shrinkToFit="1"/>
    </xf>
    <xf numFmtId="0" fontId="14" fillId="8" borderId="58" xfId="0" applyFont="1" applyFill="1" applyBorder="1" applyAlignment="1">
      <alignment horizontal="center" vertical="center" wrapText="1" shrinkToFit="1"/>
    </xf>
    <xf numFmtId="0" fontId="23" fillId="0" borderId="0" xfId="44" applyFont="1" applyAlignment="1">
      <alignment horizontal="left" vertical="center"/>
    </xf>
    <xf numFmtId="0" fontId="23" fillId="9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0" borderId="5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9" fillId="0" borderId="62" xfId="43" applyFont="1" applyFill="1" applyBorder="1" applyAlignment="1">
      <alignment horizontal="center" vertical="center" shrinkToFit="1"/>
    </xf>
    <xf numFmtId="0" fontId="20" fillId="0" borderId="62" xfId="43" applyFont="1" applyFill="1" applyBorder="1" applyAlignment="1">
      <alignment horizontal="center" vertical="center" shrinkToFit="1"/>
    </xf>
    <xf numFmtId="0" fontId="20" fillId="0" borderId="58" xfId="43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4" fillId="0" borderId="4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2" fillId="2" borderId="0" xfId="0" applyFont="1" applyFill="1" applyBorder="1">
      <alignment vertical="center"/>
    </xf>
    <xf numFmtId="0" fontId="4" fillId="0" borderId="79" xfId="0" applyFont="1" applyBorder="1" applyAlignment="1">
      <alignment vertical="center" shrinkToFit="1"/>
    </xf>
    <xf numFmtId="0" fontId="35" fillId="10" borderId="0" xfId="0" applyFont="1" applyFill="1" applyAlignment="1">
      <alignment horizontal="left" vertical="center"/>
    </xf>
  </cellXfs>
  <cellStyles count="4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/>
    <cellStyle name="標準" xfId="0" builtinId="0"/>
    <cellStyle name="標準 2" xfId="44" xr:uid="{8B333A40-F006-44EB-A277-1B9B64B366AF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232410</xdr:colOff>
      <xdr:row>0</xdr:row>
      <xdr:rowOff>1906</xdr:rowOff>
    </xdr:from>
    <xdr:to>
      <xdr:col>5</xdr:col>
      <xdr:colOff>560070</xdr:colOff>
      <xdr:row>0</xdr:row>
      <xdr:rowOff>287655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DE71C4A-3B9A-4125-814A-7519B4F9B841}"/>
            </a:ext>
          </a:extLst>
        </xdr:cNvPr>
        <xdr:cNvSpPr/>
      </xdr:nvSpPr>
      <xdr:spPr>
        <a:xfrm>
          <a:off x="1634490" y="1906"/>
          <a:ext cx="1516380" cy="285749"/>
        </a:xfrm>
        <a:prstGeom prst="round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シートは男女共用です。</a:t>
          </a:r>
          <a:endParaRPr lang="ja-JP" altLang="ja-JP" sz="105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</xdr:col>
      <xdr:colOff>17031</xdr:colOff>
      <xdr:row>12</xdr:row>
      <xdr:rowOff>42134</xdr:rowOff>
    </xdr:from>
    <xdr:to>
      <xdr:col>7</xdr:col>
      <xdr:colOff>181647</xdr:colOff>
      <xdr:row>16</xdr:row>
      <xdr:rowOff>140745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D202111E-5F20-49C3-8C28-F58616A700DE}"/>
            </a:ext>
          </a:extLst>
        </xdr:cNvPr>
        <xdr:cNvSpPr/>
      </xdr:nvSpPr>
      <xdr:spPr>
        <a:xfrm>
          <a:off x="1419111" y="2838674"/>
          <a:ext cx="2732556" cy="1043491"/>
        </a:xfrm>
        <a:prstGeom prst="wedgeRectCallout">
          <a:avLst>
            <a:gd name="adj1" fmla="val -5811"/>
            <a:gd name="adj2" fmla="val -89153"/>
          </a:avLst>
        </a:prstGeom>
        <a:solidFill>
          <a:srgbClr val="FFFFFF"/>
        </a:solidFill>
        <a:ln w="76200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000000"/>
              </a:solidFill>
            </a:rPr>
            <a:t>「カナ」は</a:t>
          </a:r>
          <a:r>
            <a:rPr kumimoji="1" lang="ja-JP" altLang="en-US" sz="2800">
              <a:solidFill>
                <a:srgbClr val="FF0000"/>
              </a:solidFill>
            </a:rPr>
            <a:t>半角</a:t>
          </a:r>
          <a:r>
            <a:rPr kumimoji="1" lang="ja-JP" altLang="en-US" sz="2800">
              <a:solidFill>
                <a:srgbClr val="000000"/>
              </a:solidFill>
            </a:rPr>
            <a:t>で</a:t>
          </a:r>
          <a:endParaRPr kumimoji="1" lang="en-US" altLang="ja-JP" sz="2800">
            <a:solidFill>
              <a:srgbClr val="000000"/>
            </a:solidFill>
          </a:endParaRPr>
        </a:p>
        <a:p>
          <a:pPr algn="l"/>
          <a:r>
            <a:rPr kumimoji="1" lang="ja-JP" altLang="en-US" sz="2800">
              <a:solidFill>
                <a:srgbClr val="000000"/>
              </a:solidFill>
            </a:rPr>
            <a:t>記入してください。</a:t>
          </a:r>
        </a:p>
      </xdr:txBody>
    </xdr:sp>
    <xdr:clientData/>
  </xdr:twoCellAnchor>
  <xdr:twoCellAnchor>
    <xdr:from>
      <xdr:col>0</xdr:col>
      <xdr:colOff>76200</xdr:colOff>
      <xdr:row>16</xdr:row>
      <xdr:rowOff>220980</xdr:rowOff>
    </xdr:from>
    <xdr:to>
      <xdr:col>4</xdr:col>
      <xdr:colOff>303005</xdr:colOff>
      <xdr:row>20</xdr:row>
      <xdr:rowOff>109819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DB2FA6B-FA3A-4425-8418-7FCD3D49371B}"/>
            </a:ext>
          </a:extLst>
        </xdr:cNvPr>
        <xdr:cNvSpPr/>
      </xdr:nvSpPr>
      <xdr:spPr>
        <a:xfrm>
          <a:off x="76200" y="3962400"/>
          <a:ext cx="2223245" cy="833719"/>
        </a:xfrm>
        <a:prstGeom prst="wedgeRectCallout">
          <a:avLst>
            <a:gd name="adj1" fmla="val -29191"/>
            <a:gd name="adj2" fmla="val -220972"/>
          </a:avLst>
        </a:prstGeom>
        <a:solidFill>
          <a:srgbClr val="FFFFFF"/>
        </a:solidFill>
        <a:ln w="76200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000000"/>
              </a:solidFill>
            </a:rPr>
            <a:t>公認大会ですが、</a:t>
          </a:r>
          <a:endParaRPr kumimoji="1" lang="en-US" altLang="ja-JP" sz="2000" b="1">
            <a:solidFill>
              <a:srgbClr val="00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小学生は対象外                                    </a:t>
          </a:r>
        </a:p>
      </xdr:txBody>
    </xdr:sp>
    <xdr:clientData/>
  </xdr:twoCellAnchor>
  <xdr:twoCellAnchor>
    <xdr:from>
      <xdr:col>6</xdr:col>
      <xdr:colOff>453669</xdr:colOff>
      <xdr:row>17</xdr:row>
      <xdr:rowOff>228600</xdr:rowOff>
    </xdr:from>
    <xdr:to>
      <xdr:col>10</xdr:col>
      <xdr:colOff>106735</xdr:colOff>
      <xdr:row>20</xdr:row>
      <xdr:rowOff>106231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9BBE87DE-2E69-482C-9654-267C2156E680}"/>
            </a:ext>
          </a:extLst>
        </xdr:cNvPr>
        <xdr:cNvSpPr/>
      </xdr:nvSpPr>
      <xdr:spPr>
        <a:xfrm>
          <a:off x="3641059" y="4177990"/>
          <a:ext cx="1799676" cy="574582"/>
        </a:xfrm>
        <a:prstGeom prst="wedgeRectCallout">
          <a:avLst>
            <a:gd name="adj1" fmla="val 34985"/>
            <a:gd name="adj2" fmla="val -274166"/>
          </a:avLst>
        </a:prstGeom>
        <a:solidFill>
          <a:srgbClr val="FFFFFF"/>
        </a:solidFill>
        <a:ln w="53975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学年記入について</a:t>
          </a:r>
          <a:endParaRPr kumimoji="1" lang="en-US" altLang="ja-JP" sz="11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・小、中、高校生記入のこと</a:t>
          </a:r>
        </a:p>
      </xdr:txBody>
    </xdr:sp>
    <xdr:clientData/>
  </xdr:twoCellAnchor>
  <xdr:twoCellAnchor>
    <xdr:from>
      <xdr:col>10</xdr:col>
      <xdr:colOff>182880</xdr:colOff>
      <xdr:row>17</xdr:row>
      <xdr:rowOff>144780</xdr:rowOff>
    </xdr:from>
    <xdr:to>
      <xdr:col>13</xdr:col>
      <xdr:colOff>257735</xdr:colOff>
      <xdr:row>21</xdr:row>
      <xdr:rowOff>15690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A02270B3-4694-4743-85CD-6C6C2C1B8AA9}"/>
            </a:ext>
          </a:extLst>
        </xdr:cNvPr>
        <xdr:cNvSpPr/>
      </xdr:nvSpPr>
      <xdr:spPr>
        <a:xfrm>
          <a:off x="5516880" y="4122420"/>
          <a:ext cx="1972235" cy="815790"/>
        </a:xfrm>
        <a:prstGeom prst="wedgeRectCallout">
          <a:avLst>
            <a:gd name="adj1" fmla="val -53758"/>
            <a:gd name="adj2" fmla="val -248599"/>
          </a:avLst>
        </a:prstGeom>
        <a:solidFill>
          <a:srgbClr val="FFFFFF"/>
        </a:solidFill>
        <a:ln w="53975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年齢記入について</a:t>
          </a:r>
          <a:endParaRPr kumimoji="1" lang="en-US" altLang="ja-JP" sz="11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rgbClr val="000000"/>
              </a:solidFill>
              <a:latin typeface="+mn-ea"/>
              <a:ea typeface="+mn-ea"/>
            </a:rPr>
            <a:t>4</a:t>
          </a:r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月１日時点での年齢を記入</a:t>
          </a:r>
          <a:endParaRPr kumimoji="1" lang="en-US" altLang="ja-JP" sz="11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・大学生、一般のみ記入</a:t>
          </a:r>
        </a:p>
      </xdr:txBody>
    </xdr:sp>
    <xdr:clientData/>
  </xdr:twoCellAnchor>
  <xdr:twoCellAnchor>
    <xdr:from>
      <xdr:col>11</xdr:col>
      <xdr:colOff>654205</xdr:colOff>
      <xdr:row>6</xdr:row>
      <xdr:rowOff>209829</xdr:rowOff>
    </xdr:from>
    <xdr:to>
      <xdr:col>17</xdr:col>
      <xdr:colOff>207762</xdr:colOff>
      <xdr:row>14</xdr:row>
      <xdr:rowOff>94187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EB39ADF-99F8-4058-A4EB-856E19711ADF}"/>
            </a:ext>
          </a:extLst>
        </xdr:cNvPr>
        <xdr:cNvSpPr/>
      </xdr:nvSpPr>
      <xdr:spPr>
        <a:xfrm>
          <a:off x="6294864" y="1845341"/>
          <a:ext cx="4023337" cy="1501285"/>
        </a:xfrm>
        <a:prstGeom prst="wedgeRectCallout">
          <a:avLst>
            <a:gd name="adj1" fmla="val 5569"/>
            <a:gd name="adj2" fmla="val -90948"/>
          </a:avLst>
        </a:prstGeom>
        <a:solidFill>
          <a:srgbClr val="CCFFFF"/>
        </a:solidFill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審判員（審判資格が無い方でも可）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のご協力をお願いいたします。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学校・団体で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１０名以上の参加の所は、必ず審判員を ２名以上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は出して下さい。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申込書に審判員の名前を記入してください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②審判資格有りの方は、名前の後ろに（有）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審判資格の無い方は、名前の後ろに（無）と記入のこと。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・審判員を出せない学校・団体は参加出来ません。</a:t>
          </a:r>
          <a:endParaRPr lang="ja-JP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410365</xdr:colOff>
      <xdr:row>15</xdr:row>
      <xdr:rowOff>19701</xdr:rowOff>
    </xdr:from>
    <xdr:to>
      <xdr:col>18</xdr:col>
      <xdr:colOff>444309</xdr:colOff>
      <xdr:row>20</xdr:row>
      <xdr:rowOff>110874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D31FF5F0-2FE7-41E6-A24B-D4EC7242B238}"/>
            </a:ext>
          </a:extLst>
        </xdr:cNvPr>
        <xdr:cNvSpPr/>
      </xdr:nvSpPr>
      <xdr:spPr>
        <a:xfrm>
          <a:off x="7640072" y="3504457"/>
          <a:ext cx="3658091" cy="1252758"/>
        </a:xfrm>
        <a:prstGeom prst="wedgeRectCallout">
          <a:avLst>
            <a:gd name="adj1" fmla="val 37449"/>
            <a:gd name="adj2" fmla="val -219998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名以上の参加者の学校・団体は</a:t>
          </a:r>
          <a:r>
            <a:rPr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必ず補助員の協力をお願い致します。</a:t>
          </a:r>
          <a:r>
            <a:rPr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</a:t>
          </a:r>
          <a:r>
            <a:rPr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en-US" sz="1800" b="1">
              <a:solidFill>
                <a:srgbClr val="FF0000"/>
              </a:solidFill>
            </a:rPr>
            <a:t>補助員は中学生・高校生とする。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600" b="1"/>
            <a:t>補助員数を記入してください。</a:t>
          </a:r>
        </a:p>
      </xdr:txBody>
    </xdr:sp>
    <xdr:clientData/>
  </xdr:twoCellAnchor>
  <xdr:twoCellAnchor>
    <xdr:from>
      <xdr:col>17</xdr:col>
      <xdr:colOff>144780</xdr:colOff>
      <xdr:row>20</xdr:row>
      <xdr:rowOff>144780</xdr:rowOff>
    </xdr:from>
    <xdr:to>
      <xdr:col>20</xdr:col>
      <xdr:colOff>10758</xdr:colOff>
      <xdr:row>23</xdr:row>
      <xdr:rowOff>144332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C08DA580-02FD-4227-B5F7-AB145C2B606C}"/>
            </a:ext>
          </a:extLst>
        </xdr:cNvPr>
        <xdr:cNvSpPr/>
      </xdr:nvSpPr>
      <xdr:spPr>
        <a:xfrm>
          <a:off x="10255219" y="4791121"/>
          <a:ext cx="2012588" cy="696504"/>
        </a:xfrm>
        <a:prstGeom prst="wedgeRectCallout">
          <a:avLst>
            <a:gd name="adj1" fmla="val 37357"/>
            <a:gd name="adj2" fmla="val -347395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チャレンジカップ参加者は、参加欄へ　★</a:t>
          </a:r>
          <a:r>
            <a:rPr lang="ja-JP" alt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印を付けてください。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617220</xdr:colOff>
      <xdr:row>11</xdr:row>
      <xdr:rowOff>198120</xdr:rowOff>
    </xdr:from>
    <xdr:to>
      <xdr:col>25</xdr:col>
      <xdr:colOff>432467</xdr:colOff>
      <xdr:row>16</xdr:row>
      <xdr:rowOff>204333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F7FA623D-9704-4BEE-948A-1EF4A1C3DDCE}"/>
            </a:ext>
          </a:extLst>
        </xdr:cNvPr>
        <xdr:cNvSpPr/>
      </xdr:nvSpPr>
      <xdr:spPr>
        <a:xfrm>
          <a:off x="13388340" y="2758440"/>
          <a:ext cx="2421287" cy="1187313"/>
        </a:xfrm>
        <a:prstGeom prst="wedgeRectCallout">
          <a:avLst>
            <a:gd name="adj1" fmla="val 37162"/>
            <a:gd name="adj2" fmla="val -96889"/>
          </a:avLst>
        </a:prstGeom>
        <a:solidFill>
          <a:srgbClr val="FFCCFF"/>
        </a:solidFill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参加料＋プログラム代も一緒に、</a:t>
          </a:r>
          <a:r>
            <a:rPr kumimoji="1" lang="ja-JP" altLang="en-US" sz="2000">
              <a:solidFill>
                <a:srgbClr val="FF0000"/>
              </a:solidFill>
            </a:rPr>
            <a:t>金融機へ入金のこと。</a:t>
          </a:r>
          <a:endParaRPr kumimoji="1" lang="ja-JP" altLang="en-US" sz="2000"/>
        </a:p>
      </xdr:txBody>
    </xdr:sp>
    <xdr:clientData/>
  </xdr:twoCellAnchor>
  <xdr:twoCellAnchor>
    <xdr:from>
      <xdr:col>23</xdr:col>
      <xdr:colOff>655320</xdr:colOff>
      <xdr:row>0</xdr:row>
      <xdr:rowOff>68580</xdr:rowOff>
    </xdr:from>
    <xdr:to>
      <xdr:col>25</xdr:col>
      <xdr:colOff>593015</xdr:colOff>
      <xdr:row>2</xdr:row>
      <xdr:rowOff>49530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0FB8B63-17B6-4557-A681-9E591A5FE1E4}"/>
            </a:ext>
          </a:extLst>
        </xdr:cNvPr>
        <xdr:cNvSpPr/>
      </xdr:nvSpPr>
      <xdr:spPr>
        <a:xfrm>
          <a:off x="14612930" y="68580"/>
          <a:ext cx="1517451" cy="668609"/>
        </a:xfrm>
        <a:prstGeom prst="wedgeRectCallout">
          <a:avLst>
            <a:gd name="adj1" fmla="val 3621"/>
            <a:gd name="adj2" fmla="val 169198"/>
          </a:avLst>
        </a:prstGeom>
        <a:solidFill>
          <a:srgbClr val="FFD2FF"/>
        </a:solidFill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チャレンジシップ参加人数手入力</a:t>
          </a:r>
        </a:p>
      </xdr:txBody>
    </xdr:sp>
    <xdr:clientData/>
  </xdr:twoCellAnchor>
  <xdr:twoCellAnchor>
    <xdr:from>
      <xdr:col>0</xdr:col>
      <xdr:colOff>38100</xdr:colOff>
      <xdr:row>2</xdr:row>
      <xdr:rowOff>91440</xdr:rowOff>
    </xdr:from>
    <xdr:to>
      <xdr:col>9</xdr:col>
      <xdr:colOff>295275</xdr:colOff>
      <xdr:row>6</xdr:row>
      <xdr:rowOff>241600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BE732202-D647-42CA-9E27-945B0BC51D46}"/>
            </a:ext>
          </a:extLst>
        </xdr:cNvPr>
        <xdr:cNvSpPr/>
      </xdr:nvSpPr>
      <xdr:spPr>
        <a:xfrm>
          <a:off x="38100" y="777240"/>
          <a:ext cx="5286375" cy="110266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必要事項を必ずご記入ください</a:t>
          </a:r>
        </a:p>
      </xdr:txBody>
    </xdr:sp>
    <xdr:clientData/>
  </xdr:twoCellAnchor>
  <xdr:twoCellAnchor>
    <xdr:from>
      <xdr:col>0</xdr:col>
      <xdr:colOff>38100</xdr:colOff>
      <xdr:row>0</xdr:row>
      <xdr:rowOff>22860</xdr:rowOff>
    </xdr:from>
    <xdr:to>
      <xdr:col>3</xdr:col>
      <xdr:colOff>202602</xdr:colOff>
      <xdr:row>2</xdr:row>
      <xdr:rowOff>116989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CDA5701-4425-4DA9-8D01-3573DD0CE04F}"/>
            </a:ext>
          </a:extLst>
        </xdr:cNvPr>
        <xdr:cNvSpPr/>
      </xdr:nvSpPr>
      <xdr:spPr>
        <a:xfrm>
          <a:off x="38100" y="22860"/>
          <a:ext cx="1566582" cy="779929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6</xdr:col>
      <xdr:colOff>232316</xdr:colOff>
      <xdr:row>22</xdr:row>
      <xdr:rowOff>130097</xdr:rowOff>
    </xdr:from>
    <xdr:to>
      <xdr:col>14</xdr:col>
      <xdr:colOff>120804</xdr:colOff>
      <xdr:row>27</xdr:row>
      <xdr:rowOff>46463</xdr:rowOff>
    </xdr:to>
    <xdr:sp macro="" textlink="">
      <xdr:nvSpPr>
        <xdr:cNvPr id="14" name="四角形吹き出し 3">
          <a:extLst>
            <a:ext uri="{FF2B5EF4-FFF2-40B4-BE49-F238E27FC236}">
              <a16:creationId xmlns:a16="http://schemas.microsoft.com/office/drawing/2014/main" id="{CBF9917D-139C-4B17-8260-596B1A0CDD73}"/>
            </a:ext>
          </a:extLst>
        </xdr:cNvPr>
        <xdr:cNvSpPr/>
      </xdr:nvSpPr>
      <xdr:spPr>
        <a:xfrm>
          <a:off x="3419706" y="5241073"/>
          <a:ext cx="4590586" cy="1077951"/>
        </a:xfrm>
        <a:prstGeom prst="wedgeRectCallout">
          <a:avLst>
            <a:gd name="adj1" fmla="val 19494"/>
            <a:gd name="adj2" fmla="val -42893"/>
          </a:avLst>
        </a:prstGeom>
        <a:solidFill>
          <a:srgbClr val="FFFFFF"/>
        </a:solidFill>
        <a:ln w="53975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スタートコールは、イングリッシュコールで行う ★但し、小学１、２年生は日本語で行う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</xdr:colOff>
      <xdr:row>0</xdr:row>
      <xdr:rowOff>1906</xdr:rowOff>
    </xdr:from>
    <xdr:to>
      <xdr:col>5</xdr:col>
      <xdr:colOff>392430</xdr:colOff>
      <xdr:row>0</xdr:row>
      <xdr:rowOff>287655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66850" y="1906"/>
          <a:ext cx="1516380" cy="285749"/>
        </a:xfrm>
        <a:prstGeom prst="round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シートは男女共用です。</a:t>
          </a:r>
          <a:endParaRPr lang="ja-JP" altLang="ja-JP" sz="105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tandf.kyoka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s.tandf.kyoka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7A20-22C3-4F28-846C-716B25C48035}">
  <sheetPr>
    <tabColor rgb="FFFF0000"/>
  </sheetPr>
  <dimension ref="A1:AP1838"/>
  <sheetViews>
    <sheetView showGridLines="0" tabSelected="1" zoomScale="82" zoomScaleNormal="82" workbookViewId="0">
      <selection activeCell="AO12" sqref="AO12"/>
    </sheetView>
  </sheetViews>
  <sheetFormatPr defaultColWidth="8.88671875" defaultRowHeight="13.2" x14ac:dyDescent="0.2"/>
  <cols>
    <col min="1" max="1" width="4.33203125" style="4" bestFit="1" customWidth="1"/>
    <col min="2" max="2" width="7.44140625" style="4" bestFit="1" customWidth="1"/>
    <col min="3" max="6" width="8.6640625" style="4" customWidth="1"/>
    <col min="7" max="8" width="11.44140625" style="38" customWidth="1"/>
    <col min="9" max="9" width="4" style="38" customWidth="1"/>
    <col min="10" max="11" width="4.44140625" style="38" customWidth="1"/>
    <col min="12" max="12" width="11.109375" style="38" customWidth="1"/>
    <col min="13" max="13" width="12.109375" style="4" customWidth="1"/>
    <col min="14" max="14" width="9.6640625" style="4" customWidth="1"/>
    <col min="15" max="15" width="10.6640625" style="38" customWidth="1"/>
    <col min="16" max="16" width="12.109375" style="4" customWidth="1"/>
    <col min="17" max="17" width="9.6640625" style="4" customWidth="1"/>
    <col min="18" max="19" width="10.88671875" style="4" customWidth="1"/>
    <col min="20" max="20" width="9.6640625" style="4" customWidth="1"/>
    <col min="21" max="21" width="1.44140625" style="4" customWidth="1"/>
    <col min="22" max="22" width="8.21875" style="4" customWidth="1"/>
    <col min="23" max="23" width="15" style="4" customWidth="1"/>
    <col min="24" max="24" width="11.6640625" style="39" customWidth="1"/>
    <col min="25" max="25" width="11.33203125" style="39" customWidth="1"/>
    <col min="26" max="26" width="11.33203125" style="40" customWidth="1"/>
    <col min="27" max="27" width="5.21875" style="41" hidden="1" customWidth="1"/>
    <col min="28" max="32" width="7.109375" style="4" hidden="1" customWidth="1"/>
    <col min="33" max="36" width="7.21875" style="4" hidden="1" customWidth="1"/>
    <col min="37" max="37" width="10.21875" style="4" hidden="1" customWidth="1"/>
    <col min="38" max="38" width="9" style="4" hidden="1" customWidth="1"/>
    <col min="39" max="39" width="8.88671875" style="4" hidden="1" customWidth="1"/>
    <col min="40" max="40" width="0" style="4" hidden="1" customWidth="1"/>
    <col min="41" max="16384" width="8.88671875" style="4"/>
  </cols>
  <sheetData>
    <row r="1" spans="1:42" ht="22.8" customHeight="1" thickBot="1" x14ac:dyDescent="0.25">
      <c r="A1" s="125"/>
      <c r="B1" s="225"/>
      <c r="C1" s="225"/>
      <c r="D1" s="226"/>
      <c r="E1" s="226"/>
      <c r="F1" s="226"/>
      <c r="G1" s="126" t="s">
        <v>112</v>
      </c>
      <c r="H1" s="126"/>
      <c r="I1" s="127"/>
      <c r="J1" s="128"/>
      <c r="K1" s="128"/>
      <c r="L1" s="128"/>
      <c r="M1" s="129"/>
      <c r="N1" s="129"/>
      <c r="O1" s="242" t="s">
        <v>113</v>
      </c>
      <c r="P1" s="153"/>
      <c r="Q1" s="154"/>
      <c r="R1" s="154"/>
      <c r="S1" s="154"/>
      <c r="T1" s="154"/>
      <c r="U1" s="154"/>
      <c r="V1" s="154"/>
      <c r="W1" s="154"/>
      <c r="X1" s="154"/>
      <c r="Y1" s="42"/>
      <c r="Z1" s="42"/>
      <c r="AA1" s="4"/>
    </row>
    <row r="2" spans="1:42" ht="31.5" customHeight="1" thickBot="1" x14ac:dyDescent="0.25">
      <c r="A2" s="227" t="s">
        <v>111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 t="s">
        <v>66</v>
      </c>
      <c r="Q2" s="229"/>
      <c r="R2" s="229"/>
      <c r="S2" s="230" t="s">
        <v>87</v>
      </c>
      <c r="T2" s="230"/>
      <c r="U2" s="231"/>
      <c r="V2" s="231"/>
      <c r="W2" s="231"/>
      <c r="X2" s="232"/>
      <c r="Y2" s="42"/>
      <c r="Z2" s="42"/>
      <c r="AA2" s="4"/>
      <c r="AP2" s="150" t="s">
        <v>109</v>
      </c>
    </row>
    <row r="3" spans="1:42" ht="9.75" customHeight="1" thickBo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90"/>
      <c r="Q3" s="91"/>
      <c r="R3" s="91"/>
      <c r="S3" s="94"/>
      <c r="T3" s="94"/>
      <c r="U3" s="94"/>
      <c r="V3" s="94"/>
      <c r="W3" s="94"/>
      <c r="X3" s="101"/>
      <c r="Y3" s="42"/>
      <c r="Z3" s="42"/>
      <c r="AA3" s="4"/>
    </row>
    <row r="4" spans="1:42" ht="26.4" customHeight="1" thickBot="1" x14ac:dyDescent="0.25">
      <c r="A4" s="218" t="s">
        <v>0</v>
      </c>
      <c r="B4" s="218"/>
      <c r="C4" s="219" t="s">
        <v>44</v>
      </c>
      <c r="D4" s="219"/>
      <c r="E4" s="219"/>
      <c r="F4" s="44"/>
      <c r="G4" s="44"/>
      <c r="H4" s="44"/>
      <c r="I4" s="44"/>
      <c r="J4" s="44"/>
      <c r="K4" s="44"/>
      <c r="L4" s="220" t="s">
        <v>98</v>
      </c>
      <c r="M4" s="221"/>
      <c r="N4" s="221"/>
      <c r="O4" s="221"/>
      <c r="P4" s="221"/>
      <c r="Q4" s="222"/>
      <c r="R4" s="223" t="s">
        <v>99</v>
      </c>
      <c r="S4" s="224"/>
      <c r="T4" s="139"/>
      <c r="U4" s="140"/>
      <c r="V4" s="146" t="s">
        <v>1</v>
      </c>
      <c r="W4" s="144" t="s">
        <v>41</v>
      </c>
      <c r="X4" s="144" t="s">
        <v>107</v>
      </c>
      <c r="Y4" s="144" t="s">
        <v>106</v>
      </c>
      <c r="Z4" s="208" t="s">
        <v>65</v>
      </c>
      <c r="AA4" s="4"/>
    </row>
    <row r="5" spans="1:42" ht="19.2" customHeight="1" thickBot="1" x14ac:dyDescent="0.25">
      <c r="A5" s="201" t="s">
        <v>2</v>
      </c>
      <c r="B5" s="201"/>
      <c r="C5" s="211" t="s">
        <v>59</v>
      </c>
      <c r="D5" s="211"/>
      <c r="E5" s="211"/>
      <c r="F5" s="211"/>
      <c r="G5" s="211"/>
      <c r="H5" s="211"/>
      <c r="I5" s="211"/>
      <c r="J5" s="95"/>
      <c r="K5" s="95"/>
      <c r="L5" s="202" t="s">
        <v>100</v>
      </c>
      <c r="M5" s="203"/>
      <c r="N5" s="204"/>
      <c r="O5" s="205" t="s">
        <v>101</v>
      </c>
      <c r="P5" s="206"/>
      <c r="Q5" s="207"/>
      <c r="R5" s="212"/>
      <c r="S5" s="213"/>
      <c r="T5" s="139"/>
      <c r="U5" s="44"/>
      <c r="V5" s="164" t="s">
        <v>67</v>
      </c>
      <c r="W5" s="145">
        <v>800</v>
      </c>
      <c r="X5" s="145">
        <v>1000</v>
      </c>
      <c r="Y5" s="145">
        <v>500</v>
      </c>
      <c r="Z5" s="209"/>
      <c r="AA5" s="4"/>
    </row>
    <row r="6" spans="1:42" ht="20.100000000000001" customHeight="1" thickBot="1" x14ac:dyDescent="0.25">
      <c r="A6" s="201" t="s">
        <v>3</v>
      </c>
      <c r="B6" s="201"/>
      <c r="C6" s="211" t="s">
        <v>45</v>
      </c>
      <c r="D6" s="211"/>
      <c r="E6" s="211"/>
      <c r="F6" s="43" t="s">
        <v>4</v>
      </c>
      <c r="G6" s="200" t="s">
        <v>46</v>
      </c>
      <c r="H6" s="200"/>
      <c r="I6" s="200"/>
      <c r="J6" s="95"/>
      <c r="K6" s="95"/>
      <c r="L6" s="202" t="s">
        <v>102</v>
      </c>
      <c r="M6" s="203"/>
      <c r="N6" s="204"/>
      <c r="O6" s="205" t="s">
        <v>103</v>
      </c>
      <c r="P6" s="206"/>
      <c r="Q6" s="207"/>
      <c r="R6" s="214"/>
      <c r="S6" s="215"/>
      <c r="T6" s="139"/>
      <c r="U6" s="44"/>
      <c r="V6" s="147" t="s">
        <v>5</v>
      </c>
      <c r="W6" s="149">
        <f>SUM(Y12:Y42)</f>
        <v>0</v>
      </c>
      <c r="X6" s="149">
        <f>SUM(Y43:Y62)</f>
        <v>0</v>
      </c>
      <c r="Y6" s="149">
        <f>SUM(Z43:Z62)</f>
        <v>0</v>
      </c>
      <c r="Z6" s="210"/>
      <c r="AA6" s="4"/>
    </row>
    <row r="7" spans="1:42" ht="20.100000000000001" customHeight="1" thickBot="1" x14ac:dyDescent="0.25">
      <c r="A7" s="201" t="s">
        <v>6</v>
      </c>
      <c r="B7" s="201"/>
      <c r="C7" s="200" t="s">
        <v>47</v>
      </c>
      <c r="D7" s="200"/>
      <c r="E7" s="200"/>
      <c r="F7" s="201" t="s">
        <v>7</v>
      </c>
      <c r="G7" s="201"/>
      <c r="H7" s="200" t="s">
        <v>48</v>
      </c>
      <c r="I7" s="200"/>
      <c r="J7" s="95"/>
      <c r="K7" s="95"/>
      <c r="L7" s="202" t="s">
        <v>104</v>
      </c>
      <c r="M7" s="203"/>
      <c r="N7" s="204"/>
      <c r="O7" s="205" t="s">
        <v>105</v>
      </c>
      <c r="P7" s="206"/>
      <c r="Q7" s="207"/>
      <c r="R7" s="216"/>
      <c r="S7" s="217"/>
      <c r="T7" s="139"/>
      <c r="U7" s="44"/>
      <c r="V7" s="148" t="s">
        <v>8</v>
      </c>
      <c r="W7" s="161">
        <f>W6*W5</f>
        <v>0</v>
      </c>
      <c r="X7" s="161">
        <f>X6*X5</f>
        <v>0</v>
      </c>
      <c r="Y7" s="161">
        <f>Y6*Y5</f>
        <v>0</v>
      </c>
      <c r="Z7" s="93">
        <f>SUM(W7:Y7)</f>
        <v>0</v>
      </c>
      <c r="AA7" s="4"/>
    </row>
    <row r="8" spans="1:42" ht="3.75" customHeight="1" thickBot="1" x14ac:dyDescent="0.2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92"/>
      <c r="P8" s="1"/>
      <c r="Q8" s="1"/>
      <c r="R8" s="1"/>
      <c r="S8" s="1"/>
      <c r="T8" s="94"/>
      <c r="U8" s="1"/>
      <c r="V8" s="1"/>
      <c r="W8" s="1"/>
      <c r="X8" s="43"/>
      <c r="Y8" s="43"/>
      <c r="Z8" s="42"/>
      <c r="AA8" s="4"/>
    </row>
    <row r="9" spans="1:42" ht="25.8" customHeight="1" thickBot="1" x14ac:dyDescent="0.25">
      <c r="A9" s="177" t="s">
        <v>9</v>
      </c>
      <c r="B9" s="180" t="s">
        <v>10</v>
      </c>
      <c r="C9" s="183" t="s">
        <v>11</v>
      </c>
      <c r="D9" s="186" t="s">
        <v>12</v>
      </c>
      <c r="E9" s="183" t="s">
        <v>13</v>
      </c>
      <c r="F9" s="186" t="s">
        <v>14</v>
      </c>
      <c r="G9" s="189" t="s">
        <v>15</v>
      </c>
      <c r="H9" s="189" t="s">
        <v>34</v>
      </c>
      <c r="I9" s="192" t="s">
        <v>16</v>
      </c>
      <c r="J9" s="195" t="s">
        <v>17</v>
      </c>
      <c r="K9" s="198" t="s">
        <v>97</v>
      </c>
      <c r="L9" s="166" t="s">
        <v>18</v>
      </c>
      <c r="M9" s="167"/>
      <c r="N9" s="168"/>
      <c r="O9" s="166" t="s">
        <v>19</v>
      </c>
      <c r="P9" s="167"/>
      <c r="Q9" s="168"/>
      <c r="R9" s="169"/>
      <c r="S9" s="168"/>
      <c r="T9" s="170" t="s">
        <v>108</v>
      </c>
      <c r="U9" s="43"/>
      <c r="V9" s="173" t="s">
        <v>114</v>
      </c>
      <c r="W9" s="174"/>
      <c r="X9" s="157">
        <v>200</v>
      </c>
      <c r="Y9" s="158"/>
      <c r="Z9" s="159">
        <f>+Z7+X9</f>
        <v>200</v>
      </c>
      <c r="AA9" s="4"/>
    </row>
    <row r="10" spans="1:42" ht="3.6" customHeight="1" thickBot="1" x14ac:dyDescent="0.25">
      <c r="A10" s="178"/>
      <c r="B10" s="181"/>
      <c r="C10" s="184"/>
      <c r="D10" s="187"/>
      <c r="E10" s="184"/>
      <c r="F10" s="187"/>
      <c r="G10" s="190"/>
      <c r="H10" s="190"/>
      <c r="I10" s="193"/>
      <c r="J10" s="196"/>
      <c r="K10" s="171"/>
      <c r="L10" s="160"/>
      <c r="M10" s="43"/>
      <c r="N10" s="155"/>
      <c r="O10" s="43"/>
      <c r="P10" s="43"/>
      <c r="Q10" s="155"/>
      <c r="R10" s="156"/>
      <c r="S10" s="155"/>
      <c r="T10" s="171"/>
      <c r="U10" s="43"/>
      <c r="V10" s="2"/>
      <c r="W10" s="43"/>
      <c r="X10" s="43"/>
      <c r="Y10" s="43"/>
      <c r="Z10" s="3"/>
      <c r="AA10" s="4"/>
    </row>
    <row r="11" spans="1:42" ht="20.25" customHeight="1" thickBot="1" x14ac:dyDescent="0.25">
      <c r="A11" s="179"/>
      <c r="B11" s="182"/>
      <c r="C11" s="185"/>
      <c r="D11" s="188"/>
      <c r="E11" s="185"/>
      <c r="F11" s="188"/>
      <c r="G11" s="191"/>
      <c r="H11" s="191"/>
      <c r="I11" s="194"/>
      <c r="J11" s="197"/>
      <c r="K11" s="199"/>
      <c r="L11" s="124" t="s">
        <v>20</v>
      </c>
      <c r="M11" s="5" t="s">
        <v>21</v>
      </c>
      <c r="N11" s="6" t="s">
        <v>22</v>
      </c>
      <c r="O11" s="7" t="s">
        <v>20</v>
      </c>
      <c r="P11" s="5" t="s">
        <v>21</v>
      </c>
      <c r="Q11" s="6" t="s">
        <v>22</v>
      </c>
      <c r="R11" s="88"/>
      <c r="S11" s="89"/>
      <c r="T11" s="172"/>
      <c r="U11" s="46"/>
      <c r="V11" s="175" t="s">
        <v>20</v>
      </c>
      <c r="W11" s="176"/>
      <c r="X11" s="51" t="s">
        <v>21</v>
      </c>
      <c r="Y11" s="52" t="s">
        <v>23</v>
      </c>
      <c r="Z11" s="53"/>
      <c r="AA11" s="4"/>
    </row>
    <row r="12" spans="1:42" ht="18.75" customHeight="1" x14ac:dyDescent="0.2">
      <c r="A12" s="58" t="s">
        <v>24</v>
      </c>
      <c r="B12" s="59">
        <v>18</v>
      </c>
      <c r="C12" s="60" t="s">
        <v>61</v>
      </c>
      <c r="D12" s="61" t="s">
        <v>25</v>
      </c>
      <c r="E12" s="62" t="str">
        <f>ASC(PHONETIC(C12))</f>
        <v>◇◇</v>
      </c>
      <c r="F12" s="63" t="str">
        <f>ASC(PHONETIC(D12))</f>
        <v>ﾀﾛｳ</v>
      </c>
      <c r="G12" s="64" t="str">
        <f t="shared" ref="G12:G13" si="0">IF(C12="","",$C$4)</f>
        <v>〇〇中学校</v>
      </c>
      <c r="H12" s="65" t="s">
        <v>49</v>
      </c>
      <c r="I12" s="66" t="s">
        <v>26</v>
      </c>
      <c r="J12" s="67">
        <v>3</v>
      </c>
      <c r="K12" s="134"/>
      <c r="L12" s="68" t="s">
        <v>68</v>
      </c>
      <c r="M12" s="69" t="s">
        <v>39</v>
      </c>
      <c r="N12" s="67">
        <v>2135</v>
      </c>
      <c r="O12" s="68" t="s">
        <v>68</v>
      </c>
      <c r="P12" s="69" t="s">
        <v>30</v>
      </c>
      <c r="Q12" s="66">
        <v>350</v>
      </c>
      <c r="R12" s="70"/>
      <c r="S12" s="71"/>
      <c r="T12" s="142" t="s">
        <v>110</v>
      </c>
      <c r="U12" s="45"/>
      <c r="V12" s="96" t="s">
        <v>62</v>
      </c>
      <c r="W12" s="48" t="s">
        <v>115</v>
      </c>
      <c r="X12" s="49" t="s">
        <v>35</v>
      </c>
      <c r="Y12" s="50">
        <f t="shared" ref="Y12:Y61" si="1">COUNTIFS($L$12:$L$94,W12,$M$12:$M$94,X12)+COUNTIFS($O$12:$O$94,W12,$P$12:$P$94,X12)</f>
        <v>0</v>
      </c>
      <c r="Z12" s="113"/>
      <c r="AA12" s="4"/>
    </row>
    <row r="13" spans="1:42" ht="18.75" customHeight="1" thickBot="1" x14ac:dyDescent="0.25">
      <c r="A13" s="72" t="s">
        <v>27</v>
      </c>
      <c r="B13" s="73">
        <v>35</v>
      </c>
      <c r="C13" s="74" t="s">
        <v>60</v>
      </c>
      <c r="D13" s="75" t="s">
        <v>28</v>
      </c>
      <c r="E13" s="76" t="str">
        <f>ASC(PHONETIC(C13))</f>
        <v>☆☆</v>
      </c>
      <c r="F13" s="77" t="str">
        <f>ASC(PHONETIC(D13))</f>
        <v>ﾊﾅｺ</v>
      </c>
      <c r="G13" s="64" t="str">
        <f t="shared" si="0"/>
        <v>〇〇中学校</v>
      </c>
      <c r="H13" s="65" t="s">
        <v>49</v>
      </c>
      <c r="I13" s="65" t="s">
        <v>29</v>
      </c>
      <c r="J13" s="78">
        <v>2</v>
      </c>
      <c r="K13" s="135"/>
      <c r="L13" s="79" t="s">
        <v>68</v>
      </c>
      <c r="M13" s="80" t="s">
        <v>40</v>
      </c>
      <c r="N13" s="78">
        <v>24520</v>
      </c>
      <c r="O13" s="79" t="s">
        <v>68</v>
      </c>
      <c r="P13" s="80" t="s">
        <v>39</v>
      </c>
      <c r="Q13" s="65">
        <v>1320</v>
      </c>
      <c r="R13" s="81"/>
      <c r="S13" s="82"/>
      <c r="T13" s="142"/>
      <c r="U13" s="45"/>
      <c r="V13" s="97"/>
      <c r="W13" s="56" t="s">
        <v>96</v>
      </c>
      <c r="X13" s="119" t="s">
        <v>37</v>
      </c>
      <c r="Y13" s="5">
        <f t="shared" si="1"/>
        <v>0</v>
      </c>
      <c r="Z13" s="57"/>
      <c r="AA13" s="4"/>
    </row>
    <row r="14" spans="1:42" ht="18.75" customHeight="1" x14ac:dyDescent="0.2">
      <c r="A14" s="72" t="s">
        <v>55</v>
      </c>
      <c r="B14" s="73">
        <v>1</v>
      </c>
      <c r="C14" s="74" t="s">
        <v>42</v>
      </c>
      <c r="D14" s="75" t="s">
        <v>43</v>
      </c>
      <c r="E14" s="76" t="str">
        <f t="shared" ref="E14:F17" si="2">ASC(PHONETIC(C14))</f>
        <v>〇〇</v>
      </c>
      <c r="F14" s="77" t="str">
        <f t="shared" si="2"/>
        <v>ｲﾁﾛｳ</v>
      </c>
      <c r="G14" s="64" t="str">
        <f>IF(C14="","",$C$4)</f>
        <v>〇〇中学校</v>
      </c>
      <c r="H14" s="65" t="s">
        <v>49</v>
      </c>
      <c r="I14" s="65" t="s">
        <v>26</v>
      </c>
      <c r="J14" s="83">
        <v>1</v>
      </c>
      <c r="K14" s="130"/>
      <c r="L14" s="84" t="s">
        <v>68</v>
      </c>
      <c r="M14" s="80" t="s">
        <v>39</v>
      </c>
      <c r="N14" s="83">
        <v>1350</v>
      </c>
      <c r="O14" s="84" t="s">
        <v>68</v>
      </c>
      <c r="P14" s="80" t="s">
        <v>40</v>
      </c>
      <c r="Q14" s="85">
        <v>23044</v>
      </c>
      <c r="R14" s="81"/>
      <c r="S14" s="86"/>
      <c r="T14" s="142"/>
      <c r="U14" s="45"/>
      <c r="V14" s="118" t="s">
        <v>63</v>
      </c>
      <c r="W14" s="116" t="s">
        <v>68</v>
      </c>
      <c r="X14" s="9" t="s">
        <v>74</v>
      </c>
      <c r="Y14" s="50">
        <f t="shared" si="1"/>
        <v>0</v>
      </c>
      <c r="Z14" s="113"/>
      <c r="AA14" s="4"/>
    </row>
    <row r="15" spans="1:42" ht="18.75" customHeight="1" x14ac:dyDescent="0.2">
      <c r="A15" s="72" t="s">
        <v>56</v>
      </c>
      <c r="B15" s="73">
        <v>2</v>
      </c>
      <c r="C15" s="76" t="s">
        <v>42</v>
      </c>
      <c r="D15" s="87" t="s">
        <v>50</v>
      </c>
      <c r="E15" s="76" t="str">
        <f t="shared" si="2"/>
        <v>〇〇</v>
      </c>
      <c r="F15" s="77" t="str">
        <f t="shared" si="2"/>
        <v>ｼﾞﾛｳ</v>
      </c>
      <c r="G15" s="64" t="str">
        <f t="shared" ref="G15:G17" si="3">IF(C15="","",$C$4)</f>
        <v>〇〇中学校</v>
      </c>
      <c r="H15" s="65" t="s">
        <v>49</v>
      </c>
      <c r="I15" s="65" t="s">
        <v>26</v>
      </c>
      <c r="J15" s="83">
        <v>2</v>
      </c>
      <c r="K15" s="130"/>
      <c r="L15" s="84" t="s">
        <v>69</v>
      </c>
      <c r="M15" s="80" t="s">
        <v>39</v>
      </c>
      <c r="N15" s="83">
        <v>1400</v>
      </c>
      <c r="O15" s="84" t="s">
        <v>68</v>
      </c>
      <c r="P15" s="80" t="s">
        <v>31</v>
      </c>
      <c r="Q15" s="85">
        <v>250</v>
      </c>
      <c r="R15" s="81"/>
      <c r="S15" s="86"/>
      <c r="T15" s="142"/>
      <c r="U15" s="45"/>
      <c r="V15" s="96"/>
      <c r="W15" s="116" t="s">
        <v>68</v>
      </c>
      <c r="X15" s="8" t="s">
        <v>75</v>
      </c>
      <c r="Y15" s="120">
        <f t="shared" si="1"/>
        <v>0</v>
      </c>
      <c r="Z15" s="54"/>
      <c r="AA15" s="4" t="s">
        <v>16</v>
      </c>
      <c r="AB15" s="4" t="s">
        <v>33</v>
      </c>
      <c r="AC15" s="4" t="s">
        <v>71</v>
      </c>
      <c r="AD15" s="4" t="s">
        <v>72</v>
      </c>
      <c r="AE15" s="4" t="s">
        <v>79</v>
      </c>
      <c r="AF15" s="4" t="s">
        <v>69</v>
      </c>
      <c r="AG15" s="4" t="s">
        <v>70</v>
      </c>
      <c r="AH15" s="4" t="s">
        <v>80</v>
      </c>
      <c r="AI15" s="4" t="s">
        <v>81</v>
      </c>
      <c r="AJ15" s="4" t="s">
        <v>82</v>
      </c>
      <c r="AK15" s="4" t="s">
        <v>83</v>
      </c>
      <c r="AL15" s="4" t="s">
        <v>84</v>
      </c>
      <c r="AM15" s="4" t="s">
        <v>85</v>
      </c>
    </row>
    <row r="16" spans="1:42" ht="18.75" customHeight="1" x14ac:dyDescent="0.2">
      <c r="A16" s="72" t="s">
        <v>57</v>
      </c>
      <c r="B16" s="73">
        <v>3</v>
      </c>
      <c r="C16" s="76" t="s">
        <v>51</v>
      </c>
      <c r="D16" s="87" t="s">
        <v>52</v>
      </c>
      <c r="E16" s="76" t="str">
        <f t="shared" si="2"/>
        <v>△△</v>
      </c>
      <c r="F16" s="77" t="str">
        <f t="shared" si="2"/>
        <v>ｻﾌﾞﾛｳ</v>
      </c>
      <c r="G16" s="64" t="str">
        <f t="shared" si="3"/>
        <v>〇〇中学校</v>
      </c>
      <c r="H16" s="65" t="s">
        <v>49</v>
      </c>
      <c r="I16" s="65" t="s">
        <v>26</v>
      </c>
      <c r="J16" s="83">
        <v>2</v>
      </c>
      <c r="K16" s="130"/>
      <c r="L16" s="84" t="s">
        <v>70</v>
      </c>
      <c r="M16" s="80" t="s">
        <v>40</v>
      </c>
      <c r="N16" s="83">
        <v>23044</v>
      </c>
      <c r="O16" s="84"/>
      <c r="P16" s="80"/>
      <c r="Q16" s="85"/>
      <c r="R16" s="81"/>
      <c r="S16" s="86"/>
      <c r="T16" s="142"/>
      <c r="U16" s="45"/>
      <c r="V16" s="96"/>
      <c r="W16" s="47" t="s">
        <v>68</v>
      </c>
      <c r="X16" s="8" t="s">
        <v>32</v>
      </c>
      <c r="Y16" s="50">
        <f t="shared" si="1"/>
        <v>0</v>
      </c>
      <c r="Z16" s="113"/>
      <c r="AA16" s="4" t="s">
        <v>26</v>
      </c>
      <c r="AB16" s="4" t="s">
        <v>86</v>
      </c>
      <c r="AC16" s="22" t="s">
        <v>35</v>
      </c>
      <c r="AD16" s="22" t="s">
        <v>39</v>
      </c>
      <c r="AE16" s="22" t="s">
        <v>39</v>
      </c>
      <c r="AF16" s="22" t="s">
        <v>39</v>
      </c>
      <c r="AG16" s="22" t="s">
        <v>39</v>
      </c>
      <c r="AH16" s="22" t="s">
        <v>39</v>
      </c>
      <c r="AI16" s="22" t="s">
        <v>39</v>
      </c>
      <c r="AJ16" s="22" t="s">
        <v>39</v>
      </c>
      <c r="AK16" s="4" t="s">
        <v>39</v>
      </c>
      <c r="AL16" s="4" t="s">
        <v>39</v>
      </c>
      <c r="AM16" s="4" t="s">
        <v>39</v>
      </c>
    </row>
    <row r="17" spans="1:39" ht="18.75" customHeight="1" x14ac:dyDescent="0.2">
      <c r="A17" s="72" t="s">
        <v>58</v>
      </c>
      <c r="B17" s="73">
        <v>4</v>
      </c>
      <c r="C17" s="76" t="s">
        <v>53</v>
      </c>
      <c r="D17" s="87" t="s">
        <v>54</v>
      </c>
      <c r="E17" s="76" t="str">
        <f t="shared" si="2"/>
        <v>□□</v>
      </c>
      <c r="F17" s="77" t="str">
        <f t="shared" si="2"/>
        <v>ｼﾛｳ</v>
      </c>
      <c r="G17" s="64" t="str">
        <f t="shared" si="3"/>
        <v>〇〇中学校</v>
      </c>
      <c r="H17" s="65" t="s">
        <v>49</v>
      </c>
      <c r="I17" s="65" t="s">
        <v>26</v>
      </c>
      <c r="J17" s="83">
        <v>2</v>
      </c>
      <c r="K17" s="130"/>
      <c r="L17" s="84" t="s">
        <v>70</v>
      </c>
      <c r="M17" s="80" t="s">
        <v>30</v>
      </c>
      <c r="N17" s="83">
        <v>350</v>
      </c>
      <c r="O17" s="84"/>
      <c r="P17" s="80"/>
      <c r="Q17" s="85"/>
      <c r="R17" s="81"/>
      <c r="S17" s="86"/>
      <c r="T17" s="142"/>
      <c r="U17" s="45"/>
      <c r="V17" s="96"/>
      <c r="W17" s="116" t="s">
        <v>88</v>
      </c>
      <c r="X17" s="9" t="s">
        <v>74</v>
      </c>
      <c r="Y17" s="8">
        <f t="shared" si="1"/>
        <v>0</v>
      </c>
      <c r="Z17" s="55"/>
      <c r="AA17" s="4" t="s">
        <v>29</v>
      </c>
      <c r="AB17" s="4" t="s">
        <v>72</v>
      </c>
      <c r="AC17" s="23"/>
      <c r="AD17" s="23" t="s">
        <v>37</v>
      </c>
      <c r="AE17" s="4" t="s">
        <v>36</v>
      </c>
      <c r="AF17" s="4" t="s">
        <v>36</v>
      </c>
      <c r="AG17" s="4" t="s">
        <v>36</v>
      </c>
      <c r="AH17" s="4" t="s">
        <v>36</v>
      </c>
      <c r="AI17" s="4" t="s">
        <v>73</v>
      </c>
      <c r="AJ17" s="4" t="s">
        <v>73</v>
      </c>
      <c r="AK17" s="10" t="s">
        <v>73</v>
      </c>
      <c r="AL17" s="4" t="s">
        <v>78</v>
      </c>
      <c r="AM17" s="4" t="s">
        <v>78</v>
      </c>
    </row>
    <row r="18" spans="1:39" ht="18.75" customHeight="1" x14ac:dyDescent="0.2">
      <c r="A18" s="106">
        <v>7</v>
      </c>
      <c r="B18" s="12"/>
      <c r="C18" s="107"/>
      <c r="D18" s="108"/>
      <c r="E18" s="13" t="str">
        <f t="shared" ref="E18:F27" si="4">ASC(PHONETIC(C18))</f>
        <v/>
      </c>
      <c r="F18" s="14" t="str">
        <f t="shared" si="4"/>
        <v/>
      </c>
      <c r="G18" s="15" t="str">
        <f t="shared" ref="G18:G75" si="5">IF(C18="","",$C$4)</f>
        <v/>
      </c>
      <c r="H18" s="16"/>
      <c r="I18" s="16"/>
      <c r="J18" s="109"/>
      <c r="K18" s="131"/>
      <c r="L18" s="18"/>
      <c r="M18" s="19"/>
      <c r="N18" s="17"/>
      <c r="O18" s="18"/>
      <c r="P18" s="15"/>
      <c r="Q18" s="20"/>
      <c r="R18" s="21"/>
      <c r="S18" s="131"/>
      <c r="T18" s="152"/>
      <c r="U18" s="45"/>
      <c r="V18" s="96"/>
      <c r="W18" s="116" t="s">
        <v>88</v>
      </c>
      <c r="X18" s="8" t="s">
        <v>75</v>
      </c>
      <c r="Y18" s="8">
        <f t="shared" si="1"/>
        <v>0</v>
      </c>
      <c r="Z18" s="55"/>
      <c r="AA18" s="4"/>
      <c r="AB18" s="4" t="s">
        <v>68</v>
      </c>
      <c r="AC18" s="23"/>
      <c r="AD18" s="23" t="s">
        <v>74</v>
      </c>
      <c r="AE18" s="10" t="s">
        <v>37</v>
      </c>
      <c r="AF18" s="10" t="s">
        <v>37</v>
      </c>
      <c r="AG18" s="10" t="s">
        <v>37</v>
      </c>
      <c r="AH18" s="23" t="s">
        <v>37</v>
      </c>
      <c r="AI18" s="23" t="s">
        <v>75</v>
      </c>
      <c r="AJ18" s="23" t="s">
        <v>75</v>
      </c>
      <c r="AK18" s="10" t="s">
        <v>75</v>
      </c>
      <c r="AL18" s="4" t="s">
        <v>32</v>
      </c>
      <c r="AM18" s="4" t="s">
        <v>32</v>
      </c>
    </row>
    <row r="19" spans="1:39" ht="18.75" customHeight="1" x14ac:dyDescent="0.2">
      <c r="A19" s="106">
        <f t="shared" ref="A19:A58" si="6">+A18+1</f>
        <v>8</v>
      </c>
      <c r="B19" s="12"/>
      <c r="C19" s="107"/>
      <c r="D19" s="108"/>
      <c r="E19" s="13" t="str">
        <f t="shared" si="4"/>
        <v/>
      </c>
      <c r="F19" s="14" t="str">
        <f t="shared" si="4"/>
        <v/>
      </c>
      <c r="G19" s="15" t="str">
        <f t="shared" si="5"/>
        <v/>
      </c>
      <c r="H19" s="16"/>
      <c r="I19" s="16"/>
      <c r="J19" s="109"/>
      <c r="K19" s="131"/>
      <c r="L19" s="18"/>
      <c r="M19" s="19"/>
      <c r="N19" s="17"/>
      <c r="O19" s="18"/>
      <c r="P19" s="15"/>
      <c r="Q19" s="20"/>
      <c r="R19" s="21"/>
      <c r="S19" s="131"/>
      <c r="T19" s="152"/>
      <c r="U19" s="45"/>
      <c r="V19" s="96"/>
      <c r="W19" s="116" t="s">
        <v>88</v>
      </c>
      <c r="X19" s="8" t="s">
        <v>32</v>
      </c>
      <c r="Y19" s="8">
        <f t="shared" si="1"/>
        <v>0</v>
      </c>
      <c r="Z19" s="54"/>
      <c r="AA19" s="4"/>
      <c r="AB19" s="4" t="s">
        <v>69</v>
      </c>
      <c r="AC19" s="23"/>
      <c r="AD19" s="23"/>
      <c r="AE19" s="4" t="s">
        <v>74</v>
      </c>
      <c r="AF19" s="4" t="s">
        <v>74</v>
      </c>
      <c r="AG19" s="4" t="s">
        <v>74</v>
      </c>
      <c r="AH19" s="23" t="s">
        <v>74</v>
      </c>
      <c r="AI19" s="23" t="s">
        <v>77</v>
      </c>
      <c r="AJ19" s="23" t="s">
        <v>77</v>
      </c>
      <c r="AK19" s="10" t="s">
        <v>77</v>
      </c>
    </row>
    <row r="20" spans="1:39" ht="18.75" customHeight="1" x14ac:dyDescent="0.2">
      <c r="A20" s="106">
        <f t="shared" si="6"/>
        <v>9</v>
      </c>
      <c r="B20" s="12"/>
      <c r="C20" s="107"/>
      <c r="D20" s="108"/>
      <c r="E20" s="13" t="str">
        <f t="shared" si="4"/>
        <v/>
      </c>
      <c r="F20" s="14" t="str">
        <f t="shared" si="4"/>
        <v/>
      </c>
      <c r="G20" s="15" t="str">
        <f t="shared" si="5"/>
        <v/>
      </c>
      <c r="H20" s="16"/>
      <c r="I20" s="16"/>
      <c r="J20" s="17"/>
      <c r="K20" s="131"/>
      <c r="L20" s="18"/>
      <c r="M20" s="19"/>
      <c r="N20" s="17"/>
      <c r="O20" s="18"/>
      <c r="P20" s="15"/>
      <c r="Q20" s="20"/>
      <c r="R20" s="21"/>
      <c r="S20" s="131"/>
      <c r="T20" s="152"/>
      <c r="U20" s="45"/>
      <c r="V20" s="96"/>
      <c r="W20" s="116" t="s">
        <v>89</v>
      </c>
      <c r="X20" s="9" t="s">
        <v>74</v>
      </c>
      <c r="Y20" s="8">
        <f t="shared" si="1"/>
        <v>0</v>
      </c>
      <c r="Z20" s="54"/>
      <c r="AA20" s="4"/>
      <c r="AB20" s="4" t="s">
        <v>70</v>
      </c>
      <c r="AC20" s="10"/>
      <c r="AD20" s="10"/>
      <c r="AE20" s="4" t="s">
        <v>76</v>
      </c>
      <c r="AF20" s="4" t="s">
        <v>76</v>
      </c>
      <c r="AG20" s="4" t="s">
        <v>76</v>
      </c>
      <c r="AH20" s="23" t="s">
        <v>76</v>
      </c>
      <c r="AI20" s="23" t="s">
        <v>32</v>
      </c>
      <c r="AJ20" s="23" t="s">
        <v>32</v>
      </c>
      <c r="AK20" s="10" t="s">
        <v>32</v>
      </c>
    </row>
    <row r="21" spans="1:39" ht="18.75" customHeight="1" x14ac:dyDescent="0.2">
      <c r="A21" s="106">
        <f t="shared" si="6"/>
        <v>10</v>
      </c>
      <c r="B21" s="12"/>
      <c r="C21" s="107"/>
      <c r="D21" s="108"/>
      <c r="E21" s="13" t="str">
        <f t="shared" si="4"/>
        <v/>
      </c>
      <c r="F21" s="14" t="str">
        <f t="shared" si="4"/>
        <v/>
      </c>
      <c r="G21" s="15" t="str">
        <f t="shared" si="5"/>
        <v/>
      </c>
      <c r="H21" s="16"/>
      <c r="I21" s="16"/>
      <c r="J21" s="17"/>
      <c r="K21" s="131"/>
      <c r="L21" s="18"/>
      <c r="M21" s="19"/>
      <c r="N21" s="17"/>
      <c r="O21" s="18"/>
      <c r="P21" s="15"/>
      <c r="Q21" s="20"/>
      <c r="R21" s="21"/>
      <c r="S21" s="131"/>
      <c r="T21" s="152"/>
      <c r="U21" s="45"/>
      <c r="V21" s="96"/>
      <c r="W21" s="116" t="s">
        <v>89</v>
      </c>
      <c r="X21" s="8" t="s">
        <v>75</v>
      </c>
      <c r="Y21" s="8">
        <f t="shared" si="1"/>
        <v>0</v>
      </c>
      <c r="Z21" s="54"/>
      <c r="AA21" s="4"/>
      <c r="AB21" s="4" t="s">
        <v>80</v>
      </c>
      <c r="AE21" s="4" t="s">
        <v>32</v>
      </c>
      <c r="AF21" s="4" t="s">
        <v>32</v>
      </c>
      <c r="AG21" s="4" t="s">
        <v>32</v>
      </c>
      <c r="AH21" s="23" t="s">
        <v>38</v>
      </c>
      <c r="AJ21" s="23"/>
    </row>
    <row r="22" spans="1:39" ht="18.75" customHeight="1" thickBot="1" x14ac:dyDescent="0.25">
      <c r="A22" s="106">
        <f t="shared" si="6"/>
        <v>11</v>
      </c>
      <c r="B22" s="12"/>
      <c r="C22" s="107"/>
      <c r="D22" s="108"/>
      <c r="E22" s="13" t="str">
        <f t="shared" si="4"/>
        <v/>
      </c>
      <c r="F22" s="14" t="str">
        <f t="shared" si="4"/>
        <v/>
      </c>
      <c r="G22" s="15" t="str">
        <f t="shared" si="5"/>
        <v/>
      </c>
      <c r="H22" s="16"/>
      <c r="I22" s="16"/>
      <c r="J22" s="17"/>
      <c r="K22" s="131"/>
      <c r="L22" s="18"/>
      <c r="M22" s="19"/>
      <c r="N22" s="17"/>
      <c r="O22" s="18"/>
      <c r="P22" s="15"/>
      <c r="Q22" s="20"/>
      <c r="R22" s="21"/>
      <c r="S22" s="131"/>
      <c r="T22" s="152"/>
      <c r="U22" s="45"/>
      <c r="V22" s="97"/>
      <c r="W22" s="121" t="s">
        <v>89</v>
      </c>
      <c r="X22" s="5" t="s">
        <v>32</v>
      </c>
      <c r="Y22" s="5">
        <f t="shared" si="1"/>
        <v>0</v>
      </c>
      <c r="Z22" s="122"/>
      <c r="AA22" s="4"/>
      <c r="AB22" s="4" t="s">
        <v>81</v>
      </c>
      <c r="AH22" s="4" t="s">
        <v>32</v>
      </c>
    </row>
    <row r="23" spans="1:39" ht="18.75" customHeight="1" x14ac:dyDescent="0.2">
      <c r="A23" s="106">
        <f t="shared" si="6"/>
        <v>12</v>
      </c>
      <c r="B23" s="12"/>
      <c r="C23" s="107"/>
      <c r="D23" s="108"/>
      <c r="E23" s="13" t="str">
        <f t="shared" si="4"/>
        <v/>
      </c>
      <c r="F23" s="14" t="str">
        <f t="shared" si="4"/>
        <v/>
      </c>
      <c r="G23" s="15" t="str">
        <f t="shared" si="5"/>
        <v/>
      </c>
      <c r="H23" s="16"/>
      <c r="I23" s="16"/>
      <c r="J23" s="17"/>
      <c r="K23" s="131"/>
      <c r="L23" s="18"/>
      <c r="M23" s="19"/>
      <c r="N23" s="17"/>
      <c r="O23" s="18"/>
      <c r="P23" s="15"/>
      <c r="Q23" s="20"/>
      <c r="R23" s="21"/>
      <c r="S23" s="131"/>
      <c r="T23" s="152"/>
      <c r="U23" s="45"/>
      <c r="V23" s="96" t="s">
        <v>64</v>
      </c>
      <c r="W23" s="116" t="s">
        <v>90</v>
      </c>
      <c r="X23" s="50" t="s">
        <v>73</v>
      </c>
      <c r="Y23" s="50">
        <f t="shared" si="1"/>
        <v>0</v>
      </c>
      <c r="Z23" s="113"/>
      <c r="AA23" s="4"/>
      <c r="AB23" s="4" t="s">
        <v>82</v>
      </c>
    </row>
    <row r="24" spans="1:39" ht="18.75" customHeight="1" x14ac:dyDescent="0.2">
      <c r="A24" s="106">
        <f t="shared" si="6"/>
        <v>13</v>
      </c>
      <c r="B24" s="12"/>
      <c r="C24" s="107"/>
      <c r="D24" s="108"/>
      <c r="E24" s="13" t="str">
        <f t="shared" si="4"/>
        <v/>
      </c>
      <c r="F24" s="165"/>
      <c r="G24" s="15" t="str">
        <f t="shared" si="5"/>
        <v/>
      </c>
      <c r="H24" s="16"/>
      <c r="I24" s="16"/>
      <c r="J24" s="17"/>
      <c r="K24" s="131"/>
      <c r="L24" s="18"/>
      <c r="M24" s="19"/>
      <c r="N24" s="17"/>
      <c r="O24" s="18"/>
      <c r="P24" s="15"/>
      <c r="Q24" s="20"/>
      <c r="R24" s="21"/>
      <c r="S24" s="131"/>
      <c r="T24" s="152"/>
      <c r="U24" s="45"/>
      <c r="V24" s="96"/>
      <c r="W24" s="116" t="s">
        <v>90</v>
      </c>
      <c r="X24" s="8" t="s">
        <v>75</v>
      </c>
      <c r="Y24" s="8">
        <f t="shared" si="1"/>
        <v>0</v>
      </c>
      <c r="Z24" s="54"/>
      <c r="AA24" s="4"/>
      <c r="AB24" s="4" t="s">
        <v>83</v>
      </c>
    </row>
    <row r="25" spans="1:39" ht="18.75" customHeight="1" x14ac:dyDescent="0.2">
      <c r="A25" s="106">
        <f t="shared" si="6"/>
        <v>14</v>
      </c>
      <c r="B25" s="12"/>
      <c r="C25" s="107"/>
      <c r="D25" s="108"/>
      <c r="E25" s="13" t="str">
        <f t="shared" si="4"/>
        <v/>
      </c>
      <c r="F25" s="14" t="str">
        <f t="shared" si="4"/>
        <v/>
      </c>
      <c r="G25" s="15" t="str">
        <f t="shared" si="5"/>
        <v/>
      </c>
      <c r="H25" s="16"/>
      <c r="I25" s="16"/>
      <c r="J25" s="17"/>
      <c r="K25" s="131"/>
      <c r="L25" s="18"/>
      <c r="M25" s="19"/>
      <c r="N25" s="17"/>
      <c r="O25" s="18"/>
      <c r="P25" s="15"/>
      <c r="Q25" s="20"/>
      <c r="R25" s="21"/>
      <c r="S25" s="131"/>
      <c r="T25" s="152"/>
      <c r="U25" s="45"/>
      <c r="V25" s="96"/>
      <c r="W25" s="116" t="s">
        <v>90</v>
      </c>
      <c r="X25" s="8" t="s">
        <v>38</v>
      </c>
      <c r="Y25" s="8">
        <f t="shared" si="1"/>
        <v>0</v>
      </c>
      <c r="Z25" s="54"/>
      <c r="AA25" s="4"/>
      <c r="AB25" s="4" t="s">
        <v>84</v>
      </c>
    </row>
    <row r="26" spans="1:39" ht="18.75" customHeight="1" x14ac:dyDescent="0.2">
      <c r="A26" s="106">
        <f t="shared" si="6"/>
        <v>15</v>
      </c>
      <c r="B26" s="12"/>
      <c r="C26" s="107"/>
      <c r="D26" s="108"/>
      <c r="E26" s="13" t="str">
        <f t="shared" si="4"/>
        <v/>
      </c>
      <c r="F26" s="14" t="str">
        <f t="shared" si="4"/>
        <v/>
      </c>
      <c r="G26" s="15" t="str">
        <f t="shared" si="5"/>
        <v/>
      </c>
      <c r="H26" s="16"/>
      <c r="I26" s="16"/>
      <c r="J26" s="17"/>
      <c r="K26" s="131"/>
      <c r="L26" s="18"/>
      <c r="M26" s="19"/>
      <c r="N26" s="17"/>
      <c r="O26" s="18"/>
      <c r="P26" s="15"/>
      <c r="Q26" s="20"/>
      <c r="R26" s="21"/>
      <c r="S26" s="131"/>
      <c r="T26" s="152"/>
      <c r="U26" s="45"/>
      <c r="V26" s="96"/>
      <c r="W26" s="116" t="s">
        <v>90</v>
      </c>
      <c r="X26" s="8" t="s">
        <v>32</v>
      </c>
      <c r="Y26" s="8">
        <f t="shared" si="1"/>
        <v>0</v>
      </c>
      <c r="Z26" s="54"/>
      <c r="AA26" s="4"/>
      <c r="AB26" s="4" t="s">
        <v>85</v>
      </c>
    </row>
    <row r="27" spans="1:39" ht="18.75" customHeight="1" x14ac:dyDescent="0.2">
      <c r="A27" s="106">
        <f t="shared" si="6"/>
        <v>16</v>
      </c>
      <c r="B27" s="12"/>
      <c r="C27" s="107"/>
      <c r="D27" s="108"/>
      <c r="E27" s="13" t="str">
        <f t="shared" si="4"/>
        <v/>
      </c>
      <c r="F27" s="14" t="str">
        <f t="shared" si="4"/>
        <v/>
      </c>
      <c r="G27" s="15" t="str">
        <f t="shared" si="5"/>
        <v/>
      </c>
      <c r="H27" s="16"/>
      <c r="I27" s="16"/>
      <c r="J27" s="17"/>
      <c r="K27" s="131"/>
      <c r="L27" s="18"/>
      <c r="M27" s="19"/>
      <c r="N27" s="17"/>
      <c r="O27" s="18"/>
      <c r="P27" s="15"/>
      <c r="Q27" s="20"/>
      <c r="R27" s="21"/>
      <c r="S27" s="131"/>
      <c r="T27" s="152"/>
      <c r="U27" s="45"/>
      <c r="V27" s="96"/>
      <c r="W27" s="116" t="s">
        <v>91</v>
      </c>
      <c r="X27" s="8" t="s">
        <v>73</v>
      </c>
      <c r="Y27" s="8">
        <f t="shared" si="1"/>
        <v>0</v>
      </c>
      <c r="Z27" s="54"/>
      <c r="AA27" s="4"/>
    </row>
    <row r="28" spans="1:39" ht="18.75" customHeight="1" x14ac:dyDescent="0.2">
      <c r="A28" s="106">
        <f t="shared" si="6"/>
        <v>17</v>
      </c>
      <c r="B28" s="12"/>
      <c r="C28" s="107"/>
      <c r="D28" s="108"/>
      <c r="E28" s="13" t="str">
        <f t="shared" ref="E28:F91" si="7">ASC(PHONETIC(C28))</f>
        <v/>
      </c>
      <c r="F28" s="14" t="str">
        <f t="shared" si="7"/>
        <v/>
      </c>
      <c r="G28" s="15" t="str">
        <f t="shared" si="5"/>
        <v/>
      </c>
      <c r="H28" s="16"/>
      <c r="I28" s="16"/>
      <c r="J28" s="17"/>
      <c r="K28" s="131"/>
      <c r="L28" s="18"/>
      <c r="M28" s="19"/>
      <c r="N28" s="17"/>
      <c r="O28" s="18"/>
      <c r="P28" s="15"/>
      <c r="Q28" s="20"/>
      <c r="R28" s="21"/>
      <c r="S28" s="131"/>
      <c r="T28" s="152"/>
      <c r="U28" s="45"/>
      <c r="V28" s="96"/>
      <c r="W28" s="116" t="s">
        <v>91</v>
      </c>
      <c r="X28" s="8" t="s">
        <v>75</v>
      </c>
      <c r="Y28" s="8">
        <f t="shared" si="1"/>
        <v>0</v>
      </c>
      <c r="Z28" s="54"/>
      <c r="AA28" s="4"/>
    </row>
    <row r="29" spans="1:39" ht="18.75" customHeight="1" x14ac:dyDescent="0.2">
      <c r="A29" s="106">
        <f t="shared" si="6"/>
        <v>18</v>
      </c>
      <c r="B29" s="12"/>
      <c r="C29" s="107"/>
      <c r="D29" s="108"/>
      <c r="E29" s="13" t="str">
        <f t="shared" si="7"/>
        <v/>
      </c>
      <c r="F29" s="14" t="str">
        <f t="shared" si="7"/>
        <v/>
      </c>
      <c r="G29" s="15" t="str">
        <f t="shared" si="5"/>
        <v/>
      </c>
      <c r="H29" s="16"/>
      <c r="I29" s="16"/>
      <c r="J29" s="17"/>
      <c r="K29" s="131"/>
      <c r="L29" s="18"/>
      <c r="M29" s="19"/>
      <c r="N29" s="17"/>
      <c r="O29" s="18"/>
      <c r="P29" s="15"/>
      <c r="Q29" s="20"/>
      <c r="R29" s="21"/>
      <c r="S29" s="131"/>
      <c r="T29" s="152"/>
      <c r="U29" s="45"/>
      <c r="V29" s="96"/>
      <c r="W29" s="116" t="s">
        <v>91</v>
      </c>
      <c r="X29" s="8" t="s">
        <v>38</v>
      </c>
      <c r="Y29" s="8">
        <f t="shared" si="1"/>
        <v>0</v>
      </c>
      <c r="Z29" s="54"/>
      <c r="AA29" s="4"/>
    </row>
    <row r="30" spans="1:39" ht="18.75" customHeight="1" x14ac:dyDescent="0.2">
      <c r="A30" s="106">
        <f t="shared" si="6"/>
        <v>19</v>
      </c>
      <c r="B30" s="12"/>
      <c r="C30" s="107"/>
      <c r="D30" s="108"/>
      <c r="E30" s="13" t="str">
        <f t="shared" si="7"/>
        <v/>
      </c>
      <c r="F30" s="14" t="str">
        <f t="shared" si="7"/>
        <v/>
      </c>
      <c r="G30" s="15" t="str">
        <f t="shared" si="5"/>
        <v/>
      </c>
      <c r="H30" s="16"/>
      <c r="I30" s="16"/>
      <c r="J30" s="17"/>
      <c r="K30" s="132"/>
      <c r="L30" s="18"/>
      <c r="M30" s="19"/>
      <c r="N30" s="17"/>
      <c r="O30" s="18"/>
      <c r="P30" s="15"/>
      <c r="Q30" s="20"/>
      <c r="R30" s="21"/>
      <c r="S30" s="131"/>
      <c r="T30" s="152"/>
      <c r="U30" s="45"/>
      <c r="V30" s="96"/>
      <c r="W30" s="116" t="s">
        <v>91</v>
      </c>
      <c r="X30" s="8" t="s">
        <v>32</v>
      </c>
      <c r="Y30" s="8">
        <f t="shared" si="1"/>
        <v>0</v>
      </c>
      <c r="Z30" s="54"/>
      <c r="AA30" s="4"/>
    </row>
    <row r="31" spans="1:39" ht="18.75" customHeight="1" x14ac:dyDescent="0.2">
      <c r="A31" s="106">
        <f t="shared" si="6"/>
        <v>20</v>
      </c>
      <c r="B31" s="12"/>
      <c r="C31" s="107"/>
      <c r="D31" s="108"/>
      <c r="E31" s="13" t="str">
        <f t="shared" si="7"/>
        <v/>
      </c>
      <c r="F31" s="14" t="str">
        <f t="shared" si="7"/>
        <v/>
      </c>
      <c r="G31" s="15" t="str">
        <f t="shared" si="5"/>
        <v/>
      </c>
      <c r="H31" s="16"/>
      <c r="I31" s="16"/>
      <c r="J31" s="17"/>
      <c r="K31" s="131"/>
      <c r="L31" s="18"/>
      <c r="M31" s="19"/>
      <c r="N31" s="17"/>
      <c r="O31" s="18"/>
      <c r="P31" s="15"/>
      <c r="Q31" s="20"/>
      <c r="R31" s="21"/>
      <c r="S31" s="131"/>
      <c r="T31" s="152"/>
      <c r="U31" s="45"/>
      <c r="V31" s="96"/>
      <c r="W31" s="116" t="s">
        <v>92</v>
      </c>
      <c r="X31" s="8" t="s">
        <v>73</v>
      </c>
      <c r="Y31" s="8">
        <f t="shared" si="1"/>
        <v>0</v>
      </c>
      <c r="Z31" s="54"/>
      <c r="AA31" s="4"/>
    </row>
    <row r="32" spans="1:39" ht="18.75" customHeight="1" x14ac:dyDescent="0.2">
      <c r="A32" s="106">
        <f t="shared" si="6"/>
        <v>21</v>
      </c>
      <c r="B32" s="12"/>
      <c r="C32" s="107"/>
      <c r="D32" s="108"/>
      <c r="E32" s="13" t="str">
        <f t="shared" si="7"/>
        <v/>
      </c>
      <c r="F32" s="14" t="str">
        <f t="shared" si="7"/>
        <v/>
      </c>
      <c r="G32" s="15" t="str">
        <f t="shared" si="5"/>
        <v/>
      </c>
      <c r="H32" s="16"/>
      <c r="I32" s="16"/>
      <c r="J32" s="17"/>
      <c r="K32" s="131"/>
      <c r="L32" s="18"/>
      <c r="M32" s="19"/>
      <c r="N32" s="17"/>
      <c r="O32" s="18"/>
      <c r="P32" s="15"/>
      <c r="Q32" s="20"/>
      <c r="R32" s="21"/>
      <c r="S32" s="131"/>
      <c r="T32" s="152"/>
      <c r="U32" s="45"/>
      <c r="V32" s="96"/>
      <c r="W32" s="116" t="s">
        <v>92</v>
      </c>
      <c r="X32" s="8" t="s">
        <v>75</v>
      </c>
      <c r="Y32" s="8">
        <f t="shared" si="1"/>
        <v>0</v>
      </c>
      <c r="Z32" s="54"/>
      <c r="AA32" s="4"/>
    </row>
    <row r="33" spans="1:27" ht="18.75" customHeight="1" x14ac:dyDescent="0.2">
      <c r="A33" s="106">
        <f t="shared" si="6"/>
        <v>22</v>
      </c>
      <c r="B33" s="12"/>
      <c r="C33" s="107"/>
      <c r="D33" s="108"/>
      <c r="E33" s="13" t="str">
        <f t="shared" si="7"/>
        <v/>
      </c>
      <c r="F33" s="14" t="str">
        <f t="shared" si="7"/>
        <v/>
      </c>
      <c r="G33" s="15" t="str">
        <f t="shared" si="5"/>
        <v/>
      </c>
      <c r="H33" s="16"/>
      <c r="I33" s="16"/>
      <c r="J33" s="17"/>
      <c r="K33" s="131"/>
      <c r="L33" s="18"/>
      <c r="M33" s="19"/>
      <c r="N33" s="17"/>
      <c r="O33" s="18"/>
      <c r="P33" s="15"/>
      <c r="Q33" s="20"/>
      <c r="R33" s="21"/>
      <c r="S33" s="131"/>
      <c r="T33" s="152"/>
      <c r="U33" s="45"/>
      <c r="V33" s="96"/>
      <c r="W33" s="47" t="s">
        <v>92</v>
      </c>
      <c r="X33" s="8" t="s">
        <v>38</v>
      </c>
      <c r="Y33" s="8">
        <f t="shared" si="1"/>
        <v>0</v>
      </c>
      <c r="Z33" s="54"/>
      <c r="AA33" s="4"/>
    </row>
    <row r="34" spans="1:27" ht="18.75" customHeight="1" thickBot="1" x14ac:dyDescent="0.25">
      <c r="A34" s="106">
        <f t="shared" si="6"/>
        <v>23</v>
      </c>
      <c r="B34" s="12"/>
      <c r="C34" s="107"/>
      <c r="D34" s="108"/>
      <c r="E34" s="13" t="str">
        <f t="shared" si="7"/>
        <v/>
      </c>
      <c r="F34" s="14" t="str">
        <f t="shared" si="7"/>
        <v/>
      </c>
      <c r="G34" s="15" t="str">
        <f t="shared" si="5"/>
        <v/>
      </c>
      <c r="H34" s="16"/>
      <c r="I34" s="16"/>
      <c r="J34" s="17"/>
      <c r="K34" s="131"/>
      <c r="L34" s="18"/>
      <c r="M34" s="19"/>
      <c r="N34" s="17"/>
      <c r="O34" s="18"/>
      <c r="P34" s="15"/>
      <c r="Q34" s="20"/>
      <c r="R34" s="21"/>
      <c r="S34" s="131"/>
      <c r="T34" s="152"/>
      <c r="U34" s="45"/>
      <c r="V34" s="97"/>
      <c r="W34" s="56" t="s">
        <v>92</v>
      </c>
      <c r="X34" s="5" t="s">
        <v>32</v>
      </c>
      <c r="Y34" s="5">
        <f t="shared" si="1"/>
        <v>0</v>
      </c>
      <c r="Z34" s="57"/>
      <c r="AA34" s="4"/>
    </row>
    <row r="35" spans="1:27" ht="18.75" customHeight="1" x14ac:dyDescent="0.2">
      <c r="A35" s="106">
        <f t="shared" si="6"/>
        <v>24</v>
      </c>
      <c r="B35" s="12"/>
      <c r="C35" s="107"/>
      <c r="D35" s="108"/>
      <c r="E35" s="13" t="str">
        <f t="shared" si="7"/>
        <v/>
      </c>
      <c r="F35" s="14" t="str">
        <f t="shared" si="7"/>
        <v/>
      </c>
      <c r="G35" s="15" t="str">
        <f t="shared" si="5"/>
        <v/>
      </c>
      <c r="H35" s="16"/>
      <c r="I35" s="16"/>
      <c r="J35" s="17"/>
      <c r="K35" s="131"/>
      <c r="L35" s="18"/>
      <c r="M35" s="19"/>
      <c r="N35" s="17"/>
      <c r="O35" s="18"/>
      <c r="P35" s="15"/>
      <c r="Q35" s="20"/>
      <c r="R35" s="21"/>
      <c r="S35" s="131"/>
      <c r="T35" s="152"/>
      <c r="U35" s="45"/>
      <c r="V35" s="96" t="s">
        <v>94</v>
      </c>
      <c r="W35" s="116" t="s">
        <v>95</v>
      </c>
      <c r="X35" s="50" t="s">
        <v>75</v>
      </c>
      <c r="Y35" s="50">
        <f t="shared" si="1"/>
        <v>0</v>
      </c>
      <c r="Z35" s="113"/>
      <c r="AA35" s="4"/>
    </row>
    <row r="36" spans="1:27" ht="18.75" customHeight="1" x14ac:dyDescent="0.2">
      <c r="A36" s="106">
        <f t="shared" si="6"/>
        <v>25</v>
      </c>
      <c r="B36" s="12"/>
      <c r="C36" s="107"/>
      <c r="D36" s="108"/>
      <c r="E36" s="13" t="str">
        <f t="shared" si="7"/>
        <v/>
      </c>
      <c r="F36" s="14" t="str">
        <f t="shared" si="7"/>
        <v/>
      </c>
      <c r="G36" s="15" t="str">
        <f t="shared" si="5"/>
        <v/>
      </c>
      <c r="H36" s="16"/>
      <c r="I36" s="16"/>
      <c r="J36" s="17"/>
      <c r="K36" s="131"/>
      <c r="L36" s="18"/>
      <c r="M36" s="19"/>
      <c r="N36" s="17"/>
      <c r="O36" s="18"/>
      <c r="P36" s="15"/>
      <c r="Q36" s="20"/>
      <c r="R36" s="21"/>
      <c r="S36" s="131"/>
      <c r="T36" s="152"/>
      <c r="U36" s="45"/>
      <c r="V36" s="96"/>
      <c r="W36" s="116" t="s">
        <v>95</v>
      </c>
      <c r="X36" s="8" t="s">
        <v>38</v>
      </c>
      <c r="Y36" s="8">
        <f t="shared" si="1"/>
        <v>0</v>
      </c>
      <c r="Z36" s="54"/>
      <c r="AA36" s="4"/>
    </row>
    <row r="37" spans="1:27" ht="18.75" customHeight="1" x14ac:dyDescent="0.2">
      <c r="A37" s="106">
        <f t="shared" si="6"/>
        <v>26</v>
      </c>
      <c r="B37" s="12"/>
      <c r="C37" s="107"/>
      <c r="D37" s="108"/>
      <c r="E37" s="13" t="str">
        <f t="shared" si="7"/>
        <v/>
      </c>
      <c r="F37" s="14" t="str">
        <f t="shared" si="7"/>
        <v/>
      </c>
      <c r="G37" s="15" t="str">
        <f t="shared" si="5"/>
        <v/>
      </c>
      <c r="H37" s="16"/>
      <c r="I37" s="16"/>
      <c r="J37" s="17"/>
      <c r="K37" s="131"/>
      <c r="L37" s="18"/>
      <c r="M37" s="19"/>
      <c r="N37" s="17"/>
      <c r="O37" s="18"/>
      <c r="P37" s="15"/>
      <c r="Q37" s="20"/>
      <c r="R37" s="21"/>
      <c r="S37" s="131"/>
      <c r="T37" s="152"/>
      <c r="U37" s="45"/>
      <c r="V37" s="96"/>
      <c r="W37" s="116" t="s">
        <v>95</v>
      </c>
      <c r="X37" s="8" t="s">
        <v>93</v>
      </c>
      <c r="Y37" s="8">
        <f t="shared" si="1"/>
        <v>0</v>
      </c>
      <c r="Z37" s="54"/>
      <c r="AA37" s="4"/>
    </row>
    <row r="38" spans="1:27" ht="18.75" customHeight="1" thickBot="1" x14ac:dyDescent="0.25">
      <c r="A38" s="106">
        <f t="shared" si="6"/>
        <v>27</v>
      </c>
      <c r="B38" s="12"/>
      <c r="C38" s="107"/>
      <c r="D38" s="108"/>
      <c r="E38" s="13" t="str">
        <f t="shared" si="7"/>
        <v/>
      </c>
      <c r="F38" s="14" t="str">
        <f t="shared" si="7"/>
        <v/>
      </c>
      <c r="G38" s="15" t="str">
        <f t="shared" si="5"/>
        <v/>
      </c>
      <c r="H38" s="16"/>
      <c r="I38" s="16"/>
      <c r="J38" s="17"/>
      <c r="K38" s="131"/>
      <c r="L38" s="18"/>
      <c r="M38" s="19"/>
      <c r="N38" s="17"/>
      <c r="O38" s="18"/>
      <c r="P38" s="15"/>
      <c r="Q38" s="20"/>
      <c r="R38" s="21"/>
      <c r="S38" s="131"/>
      <c r="T38" s="152"/>
      <c r="U38" s="45"/>
      <c r="V38" s="97"/>
      <c r="W38" s="56" t="s">
        <v>95</v>
      </c>
      <c r="X38" s="5" t="s">
        <v>32</v>
      </c>
      <c r="Y38" s="5">
        <f t="shared" si="1"/>
        <v>0</v>
      </c>
      <c r="Z38" s="57"/>
      <c r="AA38" s="4"/>
    </row>
    <row r="39" spans="1:27" ht="18.75" customHeight="1" x14ac:dyDescent="0.2">
      <c r="A39" s="106">
        <f t="shared" si="6"/>
        <v>28</v>
      </c>
      <c r="B39" s="12"/>
      <c r="C39" s="107"/>
      <c r="D39" s="108"/>
      <c r="E39" s="13" t="str">
        <f t="shared" si="7"/>
        <v/>
      </c>
      <c r="F39" s="14" t="str">
        <f t="shared" si="7"/>
        <v/>
      </c>
      <c r="G39" s="15" t="str">
        <f t="shared" si="5"/>
        <v/>
      </c>
      <c r="H39" s="16"/>
      <c r="I39" s="16"/>
      <c r="J39" s="17"/>
      <c r="K39" s="131"/>
      <c r="L39" s="18"/>
      <c r="M39" s="19"/>
      <c r="N39" s="17"/>
      <c r="O39" s="18"/>
      <c r="P39" s="15"/>
      <c r="Q39" s="20"/>
      <c r="R39" s="21"/>
      <c r="S39" s="131"/>
      <c r="T39" s="152"/>
      <c r="U39" s="45"/>
      <c r="V39" s="96"/>
      <c r="W39" s="116"/>
      <c r="X39" s="50"/>
      <c r="Y39" s="50">
        <f t="shared" si="1"/>
        <v>0</v>
      </c>
      <c r="Z39" s="113"/>
      <c r="AA39" s="4"/>
    </row>
    <row r="40" spans="1:27" ht="18.75" customHeight="1" x14ac:dyDescent="0.2">
      <c r="A40" s="106">
        <f t="shared" si="6"/>
        <v>29</v>
      </c>
      <c r="B40" s="12"/>
      <c r="C40" s="107"/>
      <c r="D40" s="108"/>
      <c r="E40" s="13" t="str">
        <f t="shared" si="7"/>
        <v/>
      </c>
      <c r="F40" s="14" t="str">
        <f t="shared" si="7"/>
        <v/>
      </c>
      <c r="G40" s="15" t="str">
        <f t="shared" si="5"/>
        <v/>
      </c>
      <c r="H40" s="16"/>
      <c r="I40" s="16"/>
      <c r="J40" s="17"/>
      <c r="K40" s="131"/>
      <c r="L40" s="18"/>
      <c r="M40" s="19"/>
      <c r="N40" s="17"/>
      <c r="O40" s="18"/>
      <c r="P40" s="15"/>
      <c r="Q40" s="20"/>
      <c r="R40" s="21"/>
      <c r="S40" s="131"/>
      <c r="T40" s="152"/>
      <c r="U40" s="45"/>
      <c r="V40" s="96"/>
      <c r="W40" s="116"/>
      <c r="X40" s="8"/>
      <c r="Y40" s="8">
        <f t="shared" si="1"/>
        <v>0</v>
      </c>
      <c r="Z40" s="54"/>
      <c r="AA40" s="4"/>
    </row>
    <row r="41" spans="1:27" ht="18.75" customHeight="1" x14ac:dyDescent="0.2">
      <c r="A41" s="106">
        <f t="shared" si="6"/>
        <v>30</v>
      </c>
      <c r="B41" s="12"/>
      <c r="C41" s="107"/>
      <c r="D41" s="108"/>
      <c r="E41" s="13" t="str">
        <f t="shared" si="7"/>
        <v/>
      </c>
      <c r="F41" s="14" t="str">
        <f t="shared" si="7"/>
        <v/>
      </c>
      <c r="G41" s="15" t="str">
        <f t="shared" si="5"/>
        <v/>
      </c>
      <c r="H41" s="16"/>
      <c r="I41" s="16"/>
      <c r="J41" s="17"/>
      <c r="K41" s="131"/>
      <c r="L41" s="18"/>
      <c r="M41" s="19"/>
      <c r="N41" s="17"/>
      <c r="O41" s="18"/>
      <c r="P41" s="15"/>
      <c r="Q41" s="20"/>
      <c r="R41" s="21"/>
      <c r="S41" s="131"/>
      <c r="T41" s="152"/>
      <c r="U41" s="45"/>
      <c r="V41" s="96"/>
      <c r="W41" s="47"/>
      <c r="X41" s="8"/>
      <c r="Y41" s="8">
        <f t="shared" si="1"/>
        <v>0</v>
      </c>
      <c r="Z41" s="54"/>
      <c r="AA41" s="4"/>
    </row>
    <row r="42" spans="1:27" ht="18.75" customHeight="1" x14ac:dyDescent="0.2">
      <c r="A42" s="106">
        <f t="shared" si="6"/>
        <v>31</v>
      </c>
      <c r="B42" s="12"/>
      <c r="C42" s="107"/>
      <c r="D42" s="108"/>
      <c r="E42" s="13" t="str">
        <f t="shared" si="7"/>
        <v/>
      </c>
      <c r="F42" s="14" t="str">
        <f t="shared" si="7"/>
        <v/>
      </c>
      <c r="G42" s="15" t="str">
        <f t="shared" si="5"/>
        <v/>
      </c>
      <c r="H42" s="16"/>
      <c r="I42" s="16"/>
      <c r="J42" s="17"/>
      <c r="K42" s="131"/>
      <c r="L42" s="18"/>
      <c r="M42" s="19"/>
      <c r="N42" s="17"/>
      <c r="O42" s="18"/>
      <c r="P42" s="15"/>
      <c r="Q42" s="20"/>
      <c r="R42" s="21"/>
      <c r="S42" s="131"/>
      <c r="T42" s="152"/>
      <c r="U42" s="45"/>
      <c r="V42" s="96"/>
      <c r="W42" s="47"/>
      <c r="X42" s="8"/>
      <c r="Y42" s="8">
        <f t="shared" si="1"/>
        <v>0</v>
      </c>
      <c r="Z42" s="54"/>
      <c r="AA42" s="4"/>
    </row>
    <row r="43" spans="1:27" ht="18.75" customHeight="1" x14ac:dyDescent="0.2">
      <c r="A43" s="106">
        <f t="shared" si="6"/>
        <v>32</v>
      </c>
      <c r="B43" s="12"/>
      <c r="C43" s="107"/>
      <c r="D43" s="108"/>
      <c r="E43" s="13" t="str">
        <f t="shared" si="7"/>
        <v/>
      </c>
      <c r="F43" s="14" t="str">
        <f t="shared" si="7"/>
        <v/>
      </c>
      <c r="G43" s="15" t="str">
        <f t="shared" si="5"/>
        <v/>
      </c>
      <c r="H43" s="16"/>
      <c r="I43" s="16"/>
      <c r="J43" s="17"/>
      <c r="K43" s="131"/>
      <c r="L43" s="18"/>
      <c r="M43" s="19"/>
      <c r="N43" s="17"/>
      <c r="O43" s="18"/>
      <c r="P43" s="15"/>
      <c r="Q43" s="20"/>
      <c r="R43" s="21"/>
      <c r="S43" s="131"/>
      <c r="T43" s="152"/>
      <c r="U43" s="45"/>
      <c r="V43" s="96"/>
      <c r="W43" s="114"/>
      <c r="X43" s="115"/>
      <c r="Y43" s="8">
        <f t="shared" si="1"/>
        <v>0</v>
      </c>
      <c r="Z43" s="54"/>
      <c r="AA43" s="4"/>
    </row>
    <row r="44" spans="1:27" ht="18.75" customHeight="1" x14ac:dyDescent="0.2">
      <c r="A44" s="106">
        <f t="shared" si="6"/>
        <v>33</v>
      </c>
      <c r="B44" s="12"/>
      <c r="C44" s="107"/>
      <c r="D44" s="108"/>
      <c r="E44" s="13" t="str">
        <f t="shared" si="7"/>
        <v/>
      </c>
      <c r="F44" s="14" t="str">
        <f t="shared" si="7"/>
        <v/>
      </c>
      <c r="G44" s="15" t="str">
        <f t="shared" si="5"/>
        <v/>
      </c>
      <c r="H44" s="16"/>
      <c r="I44" s="16"/>
      <c r="J44" s="17"/>
      <c r="K44" s="131"/>
      <c r="L44" s="18"/>
      <c r="M44" s="19"/>
      <c r="N44" s="17"/>
      <c r="O44" s="18"/>
      <c r="P44" s="15"/>
      <c r="Q44" s="20"/>
      <c r="R44" s="21"/>
      <c r="S44" s="131"/>
      <c r="T44" s="152"/>
      <c r="U44" s="45"/>
      <c r="V44" s="96"/>
      <c r="W44" s="47"/>
      <c r="X44" s="8"/>
      <c r="Y44" s="8">
        <f t="shared" si="1"/>
        <v>0</v>
      </c>
      <c r="Z44" s="54"/>
      <c r="AA44" s="4"/>
    </row>
    <row r="45" spans="1:27" ht="18.75" customHeight="1" x14ac:dyDescent="0.2">
      <c r="A45" s="106">
        <f t="shared" si="6"/>
        <v>34</v>
      </c>
      <c r="B45" s="12"/>
      <c r="C45" s="107"/>
      <c r="D45" s="108"/>
      <c r="E45" s="13" t="str">
        <f t="shared" si="7"/>
        <v/>
      </c>
      <c r="F45" s="14" t="str">
        <f t="shared" si="7"/>
        <v/>
      </c>
      <c r="G45" s="15" t="str">
        <f t="shared" si="5"/>
        <v/>
      </c>
      <c r="H45" s="16"/>
      <c r="I45" s="16"/>
      <c r="J45" s="17"/>
      <c r="K45" s="131"/>
      <c r="L45" s="18"/>
      <c r="M45" s="19"/>
      <c r="N45" s="17"/>
      <c r="O45" s="18"/>
      <c r="P45" s="15"/>
      <c r="Q45" s="20"/>
      <c r="R45" s="21"/>
      <c r="S45" s="131"/>
      <c r="T45" s="152"/>
      <c r="U45" s="45"/>
      <c r="V45" s="96"/>
      <c r="W45" s="47"/>
      <c r="X45" s="8"/>
      <c r="Y45" s="8">
        <f t="shared" si="1"/>
        <v>0</v>
      </c>
      <c r="Z45" s="54"/>
      <c r="AA45" s="4"/>
    </row>
    <row r="46" spans="1:27" ht="18.75" customHeight="1" x14ac:dyDescent="0.2">
      <c r="A46" s="106">
        <f t="shared" si="6"/>
        <v>35</v>
      </c>
      <c r="B46" s="12"/>
      <c r="C46" s="107"/>
      <c r="D46" s="108"/>
      <c r="E46" s="13" t="str">
        <f t="shared" si="7"/>
        <v/>
      </c>
      <c r="F46" s="14" t="str">
        <f t="shared" si="7"/>
        <v/>
      </c>
      <c r="G46" s="15" t="str">
        <f t="shared" si="5"/>
        <v/>
      </c>
      <c r="H46" s="16"/>
      <c r="I46" s="16"/>
      <c r="J46" s="17"/>
      <c r="K46" s="131"/>
      <c r="L46" s="18"/>
      <c r="M46" s="19"/>
      <c r="N46" s="17"/>
      <c r="O46" s="18"/>
      <c r="P46" s="15"/>
      <c r="Q46" s="20"/>
      <c r="R46" s="21"/>
      <c r="S46" s="131"/>
      <c r="T46" s="152"/>
      <c r="U46" s="45"/>
      <c r="V46" s="96"/>
      <c r="W46" s="47"/>
      <c r="X46" s="8"/>
      <c r="Y46" s="8">
        <f t="shared" si="1"/>
        <v>0</v>
      </c>
      <c r="Z46" s="54"/>
      <c r="AA46" s="4"/>
    </row>
    <row r="47" spans="1:27" ht="18.75" customHeight="1" x14ac:dyDescent="0.2">
      <c r="A47" s="106">
        <f t="shared" si="6"/>
        <v>36</v>
      </c>
      <c r="B47" s="12"/>
      <c r="C47" s="107"/>
      <c r="D47" s="108"/>
      <c r="E47" s="13" t="str">
        <f t="shared" si="7"/>
        <v/>
      </c>
      <c r="F47" s="14" t="str">
        <f t="shared" si="7"/>
        <v/>
      </c>
      <c r="G47" s="15" t="str">
        <f t="shared" si="5"/>
        <v/>
      </c>
      <c r="H47" s="16"/>
      <c r="I47" s="16"/>
      <c r="J47" s="17"/>
      <c r="K47" s="131"/>
      <c r="L47" s="18"/>
      <c r="M47" s="19"/>
      <c r="N47" s="17"/>
      <c r="O47" s="18"/>
      <c r="P47" s="15"/>
      <c r="Q47" s="20"/>
      <c r="R47" s="21"/>
      <c r="S47" s="131"/>
      <c r="T47" s="152"/>
      <c r="U47" s="45"/>
      <c r="V47" s="96"/>
      <c r="W47" s="47"/>
      <c r="X47" s="8"/>
      <c r="Y47" s="8">
        <f t="shared" si="1"/>
        <v>0</v>
      </c>
      <c r="Z47" s="54"/>
      <c r="AA47" s="4"/>
    </row>
    <row r="48" spans="1:27" ht="18.75" customHeight="1" x14ac:dyDescent="0.2">
      <c r="A48" s="106">
        <f t="shared" si="6"/>
        <v>37</v>
      </c>
      <c r="B48" s="12"/>
      <c r="C48" s="107"/>
      <c r="D48" s="108"/>
      <c r="E48" s="13" t="str">
        <f t="shared" si="7"/>
        <v/>
      </c>
      <c r="F48" s="14" t="str">
        <f t="shared" si="7"/>
        <v/>
      </c>
      <c r="G48" s="15" t="str">
        <f t="shared" si="5"/>
        <v/>
      </c>
      <c r="H48" s="16"/>
      <c r="I48" s="16"/>
      <c r="J48" s="17"/>
      <c r="K48" s="131"/>
      <c r="L48" s="18"/>
      <c r="M48" s="19"/>
      <c r="N48" s="17"/>
      <c r="O48" s="18"/>
      <c r="P48" s="15"/>
      <c r="Q48" s="20"/>
      <c r="R48" s="21"/>
      <c r="S48" s="131"/>
      <c r="T48" s="152"/>
      <c r="U48" s="45"/>
      <c r="V48" s="96"/>
      <c r="W48" s="114"/>
      <c r="X48" s="115"/>
      <c r="Y48" s="8">
        <f t="shared" si="1"/>
        <v>0</v>
      </c>
      <c r="Z48" s="54"/>
      <c r="AA48" s="4"/>
    </row>
    <row r="49" spans="1:27" ht="18.75" customHeight="1" x14ac:dyDescent="0.2">
      <c r="A49" s="106">
        <f t="shared" si="6"/>
        <v>38</v>
      </c>
      <c r="B49" s="12"/>
      <c r="C49" s="107"/>
      <c r="D49" s="108"/>
      <c r="E49" s="13" t="str">
        <f t="shared" si="7"/>
        <v/>
      </c>
      <c r="F49" s="14" t="str">
        <f t="shared" si="7"/>
        <v/>
      </c>
      <c r="G49" s="15" t="str">
        <f t="shared" si="5"/>
        <v/>
      </c>
      <c r="H49" s="16"/>
      <c r="I49" s="16"/>
      <c r="J49" s="17"/>
      <c r="K49" s="131"/>
      <c r="L49" s="18"/>
      <c r="M49" s="19"/>
      <c r="N49" s="17"/>
      <c r="O49" s="18"/>
      <c r="P49" s="15"/>
      <c r="Q49" s="20"/>
      <c r="R49" s="21"/>
      <c r="S49" s="131"/>
      <c r="T49" s="152"/>
      <c r="U49" s="45"/>
      <c r="V49" s="96"/>
      <c r="W49" s="47"/>
      <c r="X49" s="8"/>
      <c r="Y49" s="8">
        <f t="shared" si="1"/>
        <v>0</v>
      </c>
      <c r="Z49" s="54"/>
      <c r="AA49" s="4"/>
    </row>
    <row r="50" spans="1:27" ht="18.75" customHeight="1" x14ac:dyDescent="0.2">
      <c r="A50" s="106">
        <f t="shared" si="6"/>
        <v>39</v>
      </c>
      <c r="B50" s="12"/>
      <c r="C50" s="107"/>
      <c r="D50" s="108"/>
      <c r="E50" s="13" t="str">
        <f t="shared" si="7"/>
        <v/>
      </c>
      <c r="F50" s="14" t="str">
        <f t="shared" si="7"/>
        <v/>
      </c>
      <c r="G50" s="15" t="str">
        <f t="shared" si="5"/>
        <v/>
      </c>
      <c r="H50" s="16"/>
      <c r="I50" s="16"/>
      <c r="J50" s="17"/>
      <c r="K50" s="131"/>
      <c r="L50" s="18"/>
      <c r="M50" s="19"/>
      <c r="N50" s="17"/>
      <c r="O50" s="18"/>
      <c r="P50" s="15"/>
      <c r="Q50" s="20"/>
      <c r="R50" s="21"/>
      <c r="S50" s="131"/>
      <c r="T50" s="152"/>
      <c r="U50" s="45"/>
      <c r="V50" s="96"/>
      <c r="W50" s="47"/>
      <c r="X50" s="8"/>
      <c r="Y50" s="8">
        <f t="shared" si="1"/>
        <v>0</v>
      </c>
      <c r="Z50" s="54"/>
      <c r="AA50" s="4"/>
    </row>
    <row r="51" spans="1:27" ht="18.75" customHeight="1" x14ac:dyDescent="0.2">
      <c r="A51" s="106">
        <f t="shared" si="6"/>
        <v>40</v>
      </c>
      <c r="B51" s="12"/>
      <c r="C51" s="107"/>
      <c r="D51" s="108"/>
      <c r="E51" s="13" t="str">
        <f t="shared" si="7"/>
        <v/>
      </c>
      <c r="F51" s="14" t="str">
        <f t="shared" si="7"/>
        <v/>
      </c>
      <c r="G51" s="15" t="str">
        <f t="shared" si="5"/>
        <v/>
      </c>
      <c r="H51" s="16"/>
      <c r="I51" s="16"/>
      <c r="J51" s="17"/>
      <c r="K51" s="131"/>
      <c r="L51" s="18"/>
      <c r="M51" s="19"/>
      <c r="N51" s="17"/>
      <c r="O51" s="18"/>
      <c r="P51" s="15"/>
      <c r="Q51" s="20"/>
      <c r="R51" s="21"/>
      <c r="S51" s="131"/>
      <c r="T51" s="152"/>
      <c r="U51" s="45"/>
      <c r="V51" s="96"/>
      <c r="W51" s="47"/>
      <c r="X51" s="8"/>
      <c r="Y51" s="8">
        <f t="shared" si="1"/>
        <v>0</v>
      </c>
      <c r="Z51" s="54"/>
      <c r="AA51" s="4"/>
    </row>
    <row r="52" spans="1:27" ht="18.75" customHeight="1" x14ac:dyDescent="0.2">
      <c r="A52" s="106">
        <f t="shared" si="6"/>
        <v>41</v>
      </c>
      <c r="B52" s="12"/>
      <c r="C52" s="107"/>
      <c r="D52" s="108"/>
      <c r="E52" s="13" t="str">
        <f t="shared" si="7"/>
        <v/>
      </c>
      <c r="F52" s="14" t="str">
        <f t="shared" si="7"/>
        <v/>
      </c>
      <c r="G52" s="15" t="str">
        <f t="shared" si="5"/>
        <v/>
      </c>
      <c r="H52" s="16"/>
      <c r="I52" s="16"/>
      <c r="J52" s="17"/>
      <c r="K52" s="131"/>
      <c r="L52" s="18"/>
      <c r="M52" s="19"/>
      <c r="N52" s="17"/>
      <c r="O52" s="18"/>
      <c r="P52" s="15"/>
      <c r="Q52" s="20"/>
      <c r="R52" s="21"/>
      <c r="S52" s="131"/>
      <c r="T52" s="152"/>
      <c r="U52" s="45"/>
      <c r="V52" s="96"/>
      <c r="W52" s="47"/>
      <c r="X52" s="8"/>
      <c r="Y52" s="8">
        <f t="shared" si="1"/>
        <v>0</v>
      </c>
      <c r="Z52" s="54"/>
      <c r="AA52" s="4"/>
    </row>
    <row r="53" spans="1:27" ht="18.75" customHeight="1" x14ac:dyDescent="0.2">
      <c r="A53" s="106">
        <f t="shared" si="6"/>
        <v>42</v>
      </c>
      <c r="B53" s="12"/>
      <c r="C53" s="107"/>
      <c r="D53" s="108"/>
      <c r="E53" s="13" t="str">
        <f t="shared" si="7"/>
        <v/>
      </c>
      <c r="F53" s="14" t="str">
        <f t="shared" si="7"/>
        <v/>
      </c>
      <c r="G53" s="15" t="str">
        <f t="shared" si="5"/>
        <v/>
      </c>
      <c r="H53" s="16"/>
      <c r="I53" s="110"/>
      <c r="J53" s="111"/>
      <c r="K53" s="131"/>
      <c r="L53" s="18"/>
      <c r="M53" s="19"/>
      <c r="N53" s="17"/>
      <c r="O53" s="18"/>
      <c r="P53" s="15"/>
      <c r="Q53" s="20"/>
      <c r="R53" s="21"/>
      <c r="S53" s="131"/>
      <c r="T53" s="152"/>
      <c r="U53" s="45"/>
      <c r="V53" s="96"/>
      <c r="W53" s="47"/>
      <c r="X53" s="8"/>
      <c r="Y53" s="8">
        <f t="shared" si="1"/>
        <v>0</v>
      </c>
      <c r="Z53" s="54"/>
      <c r="AA53" s="4"/>
    </row>
    <row r="54" spans="1:27" ht="18.75" customHeight="1" x14ac:dyDescent="0.2">
      <c r="A54" s="106">
        <f t="shared" si="6"/>
        <v>43</v>
      </c>
      <c r="B54" s="12"/>
      <c r="C54" s="107"/>
      <c r="D54" s="108"/>
      <c r="E54" s="13" t="str">
        <f t="shared" si="7"/>
        <v/>
      </c>
      <c r="F54" s="14" t="str">
        <f t="shared" si="7"/>
        <v/>
      </c>
      <c r="G54" s="15" t="str">
        <f t="shared" si="5"/>
        <v/>
      </c>
      <c r="H54" s="16"/>
      <c r="I54" s="110"/>
      <c r="J54" s="111"/>
      <c r="K54" s="131"/>
      <c r="L54" s="18"/>
      <c r="M54" s="19"/>
      <c r="N54" s="17"/>
      <c r="O54" s="18"/>
      <c r="P54" s="15"/>
      <c r="Q54" s="20"/>
      <c r="R54" s="21"/>
      <c r="S54" s="131"/>
      <c r="T54" s="152"/>
      <c r="U54" s="45"/>
      <c r="V54" s="96"/>
      <c r="W54" s="47"/>
      <c r="X54" s="8"/>
      <c r="Y54" s="8">
        <f t="shared" si="1"/>
        <v>0</v>
      </c>
      <c r="Z54" s="54"/>
      <c r="AA54" s="4"/>
    </row>
    <row r="55" spans="1:27" ht="18.75" customHeight="1" x14ac:dyDescent="0.2">
      <c r="A55" s="106">
        <f t="shared" si="6"/>
        <v>44</v>
      </c>
      <c r="B55" s="12"/>
      <c r="C55" s="107"/>
      <c r="D55" s="108"/>
      <c r="E55" s="13" t="str">
        <f t="shared" si="7"/>
        <v/>
      </c>
      <c r="F55" s="14" t="str">
        <f t="shared" si="7"/>
        <v/>
      </c>
      <c r="G55" s="15" t="str">
        <f t="shared" si="5"/>
        <v/>
      </c>
      <c r="H55" s="16"/>
      <c r="I55" s="16"/>
      <c r="J55" s="17"/>
      <c r="K55" s="131"/>
      <c r="L55" s="18"/>
      <c r="M55" s="19"/>
      <c r="N55" s="17"/>
      <c r="O55" s="18"/>
      <c r="P55" s="15"/>
      <c r="Q55" s="20"/>
      <c r="R55" s="21"/>
      <c r="S55" s="131"/>
      <c r="T55" s="152"/>
      <c r="U55" s="45"/>
      <c r="V55" s="96"/>
      <c r="W55" s="47"/>
      <c r="X55" s="8"/>
      <c r="Y55" s="8">
        <f t="shared" si="1"/>
        <v>0</v>
      </c>
      <c r="Z55" s="54"/>
      <c r="AA55" s="4"/>
    </row>
    <row r="56" spans="1:27" ht="18.75" customHeight="1" x14ac:dyDescent="0.2">
      <c r="A56" s="106">
        <f t="shared" si="6"/>
        <v>45</v>
      </c>
      <c r="B56" s="12"/>
      <c r="C56" s="107"/>
      <c r="D56" s="108"/>
      <c r="E56" s="13" t="str">
        <f t="shared" si="7"/>
        <v/>
      </c>
      <c r="F56" s="14" t="str">
        <f t="shared" si="7"/>
        <v/>
      </c>
      <c r="G56" s="15" t="str">
        <f t="shared" si="5"/>
        <v/>
      </c>
      <c r="H56" s="16"/>
      <c r="I56" s="16"/>
      <c r="J56" s="17"/>
      <c r="K56" s="131"/>
      <c r="L56" s="18"/>
      <c r="M56" s="19"/>
      <c r="N56" s="17"/>
      <c r="O56" s="18"/>
      <c r="P56" s="15"/>
      <c r="Q56" s="20"/>
      <c r="R56" s="21"/>
      <c r="S56" s="131"/>
      <c r="T56" s="152"/>
      <c r="U56" s="45"/>
      <c r="V56" s="96"/>
      <c r="W56" s="47"/>
      <c r="X56" s="8"/>
      <c r="Y56" s="8">
        <f t="shared" si="1"/>
        <v>0</v>
      </c>
      <c r="Z56" s="54"/>
      <c r="AA56" s="4"/>
    </row>
    <row r="57" spans="1:27" ht="18.75" customHeight="1" x14ac:dyDescent="0.2">
      <c r="A57" s="106">
        <f t="shared" si="6"/>
        <v>46</v>
      </c>
      <c r="B57" s="12"/>
      <c r="C57" s="107"/>
      <c r="D57" s="108"/>
      <c r="E57" s="13" t="str">
        <f t="shared" si="7"/>
        <v/>
      </c>
      <c r="F57" s="14" t="str">
        <f t="shared" si="7"/>
        <v/>
      </c>
      <c r="G57" s="15" t="str">
        <f t="shared" si="5"/>
        <v/>
      </c>
      <c r="H57" s="16"/>
      <c r="I57" s="16"/>
      <c r="J57" s="17"/>
      <c r="K57" s="131"/>
      <c r="L57" s="18"/>
      <c r="M57" s="19"/>
      <c r="N57" s="17"/>
      <c r="O57" s="18"/>
      <c r="P57" s="15"/>
      <c r="Q57" s="20"/>
      <c r="R57" s="21"/>
      <c r="S57" s="131"/>
      <c r="T57" s="152"/>
      <c r="U57" s="45"/>
      <c r="V57" s="96"/>
      <c r="W57" s="47"/>
      <c r="X57" s="8"/>
      <c r="Y57" s="8">
        <f t="shared" si="1"/>
        <v>0</v>
      </c>
      <c r="Z57" s="54"/>
      <c r="AA57" s="4"/>
    </row>
    <row r="58" spans="1:27" ht="18.75" customHeight="1" x14ac:dyDescent="0.2">
      <c r="A58" s="106">
        <f t="shared" si="6"/>
        <v>47</v>
      </c>
      <c r="B58" s="12"/>
      <c r="C58" s="107"/>
      <c r="D58" s="108"/>
      <c r="E58" s="13" t="str">
        <f t="shared" si="7"/>
        <v/>
      </c>
      <c r="F58" s="14" t="str">
        <f t="shared" si="7"/>
        <v/>
      </c>
      <c r="G58" s="15" t="str">
        <f t="shared" si="5"/>
        <v/>
      </c>
      <c r="H58" s="16"/>
      <c r="I58" s="16"/>
      <c r="J58" s="17"/>
      <c r="K58" s="131"/>
      <c r="L58" s="18"/>
      <c r="M58" s="19"/>
      <c r="N58" s="17"/>
      <c r="O58" s="18"/>
      <c r="P58" s="15"/>
      <c r="Q58" s="20"/>
      <c r="R58" s="21"/>
      <c r="S58" s="131"/>
      <c r="T58" s="152"/>
      <c r="U58" s="45"/>
      <c r="V58" s="96"/>
      <c r="W58" s="47"/>
      <c r="X58" s="8"/>
      <c r="Y58" s="8">
        <f t="shared" si="1"/>
        <v>0</v>
      </c>
      <c r="Z58" s="54"/>
      <c r="AA58" s="4"/>
    </row>
    <row r="59" spans="1:27" ht="18.75" customHeight="1" x14ac:dyDescent="0.2">
      <c r="A59" s="11">
        <v>45</v>
      </c>
      <c r="B59" s="12"/>
      <c r="C59" s="107"/>
      <c r="D59" s="108"/>
      <c r="E59" s="13" t="str">
        <f t="shared" si="7"/>
        <v/>
      </c>
      <c r="F59" s="14" t="str">
        <f t="shared" si="7"/>
        <v/>
      </c>
      <c r="G59" s="15" t="str">
        <f t="shared" si="5"/>
        <v/>
      </c>
      <c r="H59" s="16"/>
      <c r="I59" s="16"/>
      <c r="J59" s="17"/>
      <c r="K59" s="131"/>
      <c r="L59" s="18"/>
      <c r="M59" s="19"/>
      <c r="N59" s="17"/>
      <c r="O59" s="18"/>
      <c r="P59" s="15"/>
      <c r="Q59" s="20"/>
      <c r="R59" s="21"/>
      <c r="S59" s="131"/>
      <c r="T59" s="152"/>
      <c r="U59" s="45"/>
      <c r="V59" s="96"/>
      <c r="W59" s="47"/>
      <c r="X59" s="8"/>
      <c r="Y59" s="8">
        <f t="shared" si="1"/>
        <v>0</v>
      </c>
      <c r="Z59" s="54"/>
      <c r="AA59" s="4"/>
    </row>
    <row r="60" spans="1:27" ht="18.75" customHeight="1" x14ac:dyDescent="0.2">
      <c r="A60" s="11">
        <v>46</v>
      </c>
      <c r="B60" s="12"/>
      <c r="C60" s="107"/>
      <c r="D60" s="108"/>
      <c r="E60" s="13" t="str">
        <f t="shared" si="7"/>
        <v/>
      </c>
      <c r="F60" s="14" t="str">
        <f t="shared" si="7"/>
        <v/>
      </c>
      <c r="G60" s="15" t="str">
        <f t="shared" si="5"/>
        <v/>
      </c>
      <c r="H60" s="16"/>
      <c r="I60" s="16"/>
      <c r="J60" s="17"/>
      <c r="K60" s="131"/>
      <c r="L60" s="18"/>
      <c r="M60" s="19"/>
      <c r="N60" s="17"/>
      <c r="O60" s="18"/>
      <c r="P60" s="15"/>
      <c r="Q60" s="20"/>
      <c r="R60" s="21"/>
      <c r="S60" s="131"/>
      <c r="T60" s="152"/>
      <c r="U60" s="45"/>
      <c r="V60" s="96"/>
      <c r="W60" s="47"/>
      <c r="X60" s="8"/>
      <c r="Y60" s="8">
        <f t="shared" si="1"/>
        <v>0</v>
      </c>
      <c r="Z60" s="54"/>
      <c r="AA60" s="4"/>
    </row>
    <row r="61" spans="1:27" ht="18.75" customHeight="1" thickBot="1" x14ac:dyDescent="0.25">
      <c r="A61" s="11">
        <v>47</v>
      </c>
      <c r="B61" s="12"/>
      <c r="C61" s="107"/>
      <c r="D61" s="108"/>
      <c r="E61" s="13" t="str">
        <f t="shared" si="7"/>
        <v/>
      </c>
      <c r="F61" s="14" t="str">
        <f t="shared" si="7"/>
        <v/>
      </c>
      <c r="G61" s="15" t="str">
        <f t="shared" si="5"/>
        <v/>
      </c>
      <c r="H61" s="16"/>
      <c r="I61" s="16"/>
      <c r="J61" s="17"/>
      <c r="K61" s="131"/>
      <c r="L61" s="18"/>
      <c r="M61" s="19"/>
      <c r="N61" s="17"/>
      <c r="O61" s="18"/>
      <c r="P61" s="15"/>
      <c r="Q61" s="20"/>
      <c r="R61" s="21"/>
      <c r="S61" s="131"/>
      <c r="T61" s="152"/>
      <c r="U61" s="45"/>
      <c r="V61" s="97"/>
      <c r="W61" s="47"/>
      <c r="X61" s="5"/>
      <c r="Y61" s="5">
        <f t="shared" si="1"/>
        <v>0</v>
      </c>
      <c r="Z61" s="57"/>
      <c r="AA61" s="4"/>
    </row>
    <row r="62" spans="1:27" ht="18.75" customHeight="1" x14ac:dyDescent="0.2">
      <c r="A62" s="11">
        <v>48</v>
      </c>
      <c r="B62" s="12"/>
      <c r="C62" s="107"/>
      <c r="D62" s="108"/>
      <c r="E62" s="13" t="str">
        <f t="shared" si="7"/>
        <v/>
      </c>
      <c r="F62" s="14" t="str">
        <f t="shared" si="7"/>
        <v/>
      </c>
      <c r="G62" s="15" t="str">
        <f t="shared" si="5"/>
        <v/>
      </c>
      <c r="H62" s="16"/>
      <c r="I62" s="16"/>
      <c r="J62" s="17"/>
      <c r="K62" s="131"/>
      <c r="L62" s="18"/>
      <c r="M62" s="19"/>
      <c r="N62" s="17"/>
      <c r="O62" s="18"/>
      <c r="P62" s="15"/>
      <c r="Q62" s="20"/>
      <c r="R62" s="21"/>
      <c r="S62" s="131"/>
      <c r="T62" s="152"/>
      <c r="U62" s="45"/>
      <c r="V62" s="98"/>
      <c r="W62" s="99"/>
      <c r="X62" s="99"/>
      <c r="Y62" s="99"/>
      <c r="Z62" s="100"/>
      <c r="AA62" s="4"/>
    </row>
    <row r="63" spans="1:27" ht="18.75" customHeight="1" x14ac:dyDescent="0.2">
      <c r="A63" s="11">
        <v>49</v>
      </c>
      <c r="B63" s="12"/>
      <c r="C63" s="107"/>
      <c r="D63" s="108"/>
      <c r="E63" s="13" t="str">
        <f t="shared" si="7"/>
        <v/>
      </c>
      <c r="F63" s="14" t="str">
        <f t="shared" si="7"/>
        <v/>
      </c>
      <c r="G63" s="15" t="str">
        <f t="shared" si="5"/>
        <v/>
      </c>
      <c r="H63" s="16"/>
      <c r="I63" s="16"/>
      <c r="J63" s="17"/>
      <c r="K63" s="131"/>
      <c r="L63" s="18"/>
      <c r="M63" s="19"/>
      <c r="N63" s="17"/>
      <c r="O63" s="18"/>
      <c r="P63" s="15"/>
      <c r="Q63" s="20"/>
      <c r="R63" s="21"/>
      <c r="S63" s="131"/>
      <c r="T63" s="152"/>
      <c r="U63" s="45"/>
      <c r="V63" s="2"/>
      <c r="W63" s="43"/>
      <c r="X63" s="43"/>
      <c r="Y63" s="43"/>
      <c r="Z63" s="3"/>
      <c r="AA63" s="4"/>
    </row>
    <row r="64" spans="1:27" ht="18.75" customHeight="1" x14ac:dyDescent="0.2">
      <c r="A64" s="11">
        <v>50</v>
      </c>
      <c r="B64" s="12"/>
      <c r="C64" s="107"/>
      <c r="D64" s="108"/>
      <c r="E64" s="13" t="str">
        <f t="shared" si="7"/>
        <v/>
      </c>
      <c r="F64" s="14" t="str">
        <f t="shared" si="7"/>
        <v/>
      </c>
      <c r="G64" s="15" t="str">
        <f t="shared" si="5"/>
        <v/>
      </c>
      <c r="H64" s="16"/>
      <c r="I64" s="16"/>
      <c r="J64" s="17"/>
      <c r="K64" s="131"/>
      <c r="L64" s="18"/>
      <c r="M64" s="19"/>
      <c r="N64" s="17"/>
      <c r="O64" s="18"/>
      <c r="P64" s="15"/>
      <c r="Q64" s="20"/>
      <c r="R64" s="21"/>
      <c r="S64" s="131"/>
      <c r="T64" s="152"/>
      <c r="U64" s="45"/>
      <c r="V64" s="2"/>
      <c r="W64" s="43"/>
      <c r="X64" s="43"/>
      <c r="Y64" s="43"/>
      <c r="Z64" s="3"/>
      <c r="AA64" s="4"/>
    </row>
    <row r="65" spans="1:27" ht="18.75" customHeight="1" x14ac:dyDescent="0.2">
      <c r="A65" s="11">
        <v>51</v>
      </c>
      <c r="B65" s="12"/>
      <c r="C65" s="107"/>
      <c r="D65" s="108"/>
      <c r="E65" s="13" t="str">
        <f t="shared" si="7"/>
        <v/>
      </c>
      <c r="F65" s="14" t="str">
        <f t="shared" si="7"/>
        <v/>
      </c>
      <c r="G65" s="15" t="str">
        <f t="shared" si="5"/>
        <v/>
      </c>
      <c r="H65" s="16"/>
      <c r="I65" s="16"/>
      <c r="J65" s="17"/>
      <c r="K65" s="131"/>
      <c r="L65" s="18"/>
      <c r="M65" s="19"/>
      <c r="N65" s="17"/>
      <c r="O65" s="18"/>
      <c r="P65" s="15"/>
      <c r="Q65" s="20"/>
      <c r="R65" s="21"/>
      <c r="S65" s="131"/>
      <c r="T65" s="152"/>
      <c r="U65" s="45"/>
      <c r="V65" s="2"/>
      <c r="W65" s="43"/>
      <c r="X65" s="43"/>
      <c r="Y65" s="43"/>
      <c r="Z65" s="3"/>
      <c r="AA65" s="4"/>
    </row>
    <row r="66" spans="1:27" ht="18.75" customHeight="1" x14ac:dyDescent="0.2">
      <c r="A66" s="11">
        <v>52</v>
      </c>
      <c r="B66" s="12"/>
      <c r="C66" s="107"/>
      <c r="D66" s="108"/>
      <c r="E66" s="13" t="str">
        <f t="shared" si="7"/>
        <v/>
      </c>
      <c r="F66" s="14" t="str">
        <f t="shared" si="7"/>
        <v/>
      </c>
      <c r="G66" s="15" t="str">
        <f t="shared" si="5"/>
        <v/>
      </c>
      <c r="H66" s="16"/>
      <c r="I66" s="16"/>
      <c r="J66" s="17"/>
      <c r="K66" s="131"/>
      <c r="L66" s="18"/>
      <c r="M66" s="19"/>
      <c r="N66" s="17"/>
      <c r="O66" s="18"/>
      <c r="P66" s="15"/>
      <c r="Q66" s="20"/>
      <c r="R66" s="21"/>
      <c r="S66" s="131"/>
      <c r="T66" s="152"/>
      <c r="U66" s="45"/>
      <c r="V66" s="1"/>
      <c r="W66" s="43"/>
      <c r="X66" s="43"/>
      <c r="Y66" s="43"/>
      <c r="Z66" s="3"/>
      <c r="AA66" s="4"/>
    </row>
    <row r="67" spans="1:27" ht="18.75" customHeight="1" x14ac:dyDescent="0.2">
      <c r="A67" s="11">
        <v>53</v>
      </c>
      <c r="B67" s="12"/>
      <c r="C67" s="107"/>
      <c r="D67" s="108"/>
      <c r="E67" s="13" t="str">
        <f t="shared" si="7"/>
        <v/>
      </c>
      <c r="F67" s="14" t="str">
        <f t="shared" si="7"/>
        <v/>
      </c>
      <c r="G67" s="15" t="str">
        <f t="shared" si="5"/>
        <v/>
      </c>
      <c r="H67" s="16"/>
      <c r="I67" s="16"/>
      <c r="J67" s="17"/>
      <c r="K67" s="131"/>
      <c r="L67" s="18"/>
      <c r="M67" s="19"/>
      <c r="N67" s="17"/>
      <c r="O67" s="18"/>
      <c r="P67" s="15"/>
      <c r="Q67" s="20"/>
      <c r="R67" s="21"/>
      <c r="S67" s="131"/>
      <c r="T67" s="152"/>
      <c r="U67" s="45"/>
      <c r="V67" s="1"/>
      <c r="W67" s="43"/>
      <c r="X67" s="43"/>
      <c r="Y67" s="43"/>
      <c r="Z67" s="3"/>
      <c r="AA67" s="4"/>
    </row>
    <row r="68" spans="1:27" ht="18.75" customHeight="1" x14ac:dyDescent="0.2">
      <c r="A68" s="11">
        <v>54</v>
      </c>
      <c r="B68" s="12"/>
      <c r="C68" s="107"/>
      <c r="D68" s="108"/>
      <c r="E68" s="13" t="str">
        <f t="shared" si="7"/>
        <v/>
      </c>
      <c r="F68" s="14" t="str">
        <f t="shared" si="7"/>
        <v/>
      </c>
      <c r="G68" s="15" t="str">
        <f t="shared" si="5"/>
        <v/>
      </c>
      <c r="H68" s="16"/>
      <c r="I68" s="16"/>
      <c r="J68" s="17"/>
      <c r="K68" s="131"/>
      <c r="L68" s="18"/>
      <c r="M68" s="19"/>
      <c r="N68" s="17"/>
      <c r="O68" s="18"/>
      <c r="P68" s="15"/>
      <c r="Q68" s="20"/>
      <c r="R68" s="21"/>
      <c r="S68" s="131"/>
      <c r="T68" s="152"/>
      <c r="U68" s="45"/>
      <c r="V68" s="1"/>
      <c r="W68" s="43"/>
      <c r="X68" s="43"/>
      <c r="Y68" s="43"/>
      <c r="Z68" s="3"/>
      <c r="AA68" s="4"/>
    </row>
    <row r="69" spans="1:27" ht="18.75" customHeight="1" x14ac:dyDescent="0.2">
      <c r="A69" s="11">
        <v>55</v>
      </c>
      <c r="B69" s="12"/>
      <c r="C69" s="107"/>
      <c r="D69" s="108"/>
      <c r="E69" s="13" t="str">
        <f t="shared" si="7"/>
        <v/>
      </c>
      <c r="F69" s="14" t="str">
        <f t="shared" si="7"/>
        <v/>
      </c>
      <c r="G69" s="15" t="str">
        <f t="shared" si="5"/>
        <v/>
      </c>
      <c r="H69" s="16"/>
      <c r="I69" s="16"/>
      <c r="J69" s="17"/>
      <c r="K69" s="131"/>
      <c r="L69" s="18"/>
      <c r="M69" s="19"/>
      <c r="N69" s="17"/>
      <c r="O69" s="18"/>
      <c r="P69" s="15"/>
      <c r="Q69" s="20"/>
      <c r="R69" s="21"/>
      <c r="S69" s="131"/>
      <c r="T69" s="152"/>
      <c r="U69" s="45"/>
      <c r="V69" s="1"/>
      <c r="W69" s="43"/>
      <c r="X69" s="43"/>
      <c r="Y69" s="43"/>
      <c r="Z69" s="3"/>
      <c r="AA69" s="4"/>
    </row>
    <row r="70" spans="1:27" ht="18.75" customHeight="1" x14ac:dyDescent="0.2">
      <c r="A70" s="11">
        <v>56</v>
      </c>
      <c r="B70" s="12"/>
      <c r="C70" s="107"/>
      <c r="D70" s="108"/>
      <c r="E70" s="13" t="str">
        <f t="shared" si="7"/>
        <v/>
      </c>
      <c r="F70" s="14" t="str">
        <f t="shared" si="7"/>
        <v/>
      </c>
      <c r="G70" s="15" t="str">
        <f t="shared" si="5"/>
        <v/>
      </c>
      <c r="H70" s="16"/>
      <c r="I70" s="16"/>
      <c r="J70" s="17"/>
      <c r="K70" s="131"/>
      <c r="L70" s="18"/>
      <c r="M70" s="19"/>
      <c r="N70" s="17"/>
      <c r="O70" s="18"/>
      <c r="P70" s="15"/>
      <c r="Q70" s="20"/>
      <c r="R70" s="21"/>
      <c r="S70" s="131"/>
      <c r="T70" s="152"/>
      <c r="U70" s="45"/>
      <c r="V70" s="1"/>
      <c r="W70" s="43"/>
      <c r="X70" s="43"/>
      <c r="Y70" s="43"/>
      <c r="Z70" s="3"/>
      <c r="AA70" s="4"/>
    </row>
    <row r="71" spans="1:27" ht="18.75" customHeight="1" x14ac:dyDescent="0.2">
      <c r="A71" s="11">
        <v>57</v>
      </c>
      <c r="B71" s="12"/>
      <c r="C71" s="107"/>
      <c r="D71" s="108"/>
      <c r="E71" s="13" t="str">
        <f t="shared" si="7"/>
        <v/>
      </c>
      <c r="F71" s="14" t="str">
        <f t="shared" si="7"/>
        <v/>
      </c>
      <c r="G71" s="15" t="str">
        <f t="shared" si="5"/>
        <v/>
      </c>
      <c r="H71" s="16"/>
      <c r="I71" s="16"/>
      <c r="J71" s="17"/>
      <c r="K71" s="131"/>
      <c r="L71" s="18"/>
      <c r="M71" s="19"/>
      <c r="N71" s="17"/>
      <c r="O71" s="18"/>
      <c r="P71" s="15"/>
      <c r="Q71" s="20"/>
      <c r="R71" s="21"/>
      <c r="S71" s="131"/>
      <c r="T71" s="152"/>
      <c r="U71" s="45"/>
      <c r="V71" s="1"/>
      <c r="W71" s="43"/>
      <c r="X71" s="43"/>
      <c r="Y71" s="43"/>
      <c r="Z71" s="3"/>
      <c r="AA71" s="4"/>
    </row>
    <row r="72" spans="1:27" ht="18.75" customHeight="1" x14ac:dyDescent="0.2">
      <c r="A72" s="11">
        <v>58</v>
      </c>
      <c r="B72" s="12"/>
      <c r="C72" s="107"/>
      <c r="D72" s="108"/>
      <c r="E72" s="13" t="str">
        <f t="shared" si="7"/>
        <v/>
      </c>
      <c r="F72" s="14" t="str">
        <f t="shared" si="7"/>
        <v/>
      </c>
      <c r="G72" s="15" t="str">
        <f t="shared" si="5"/>
        <v/>
      </c>
      <c r="H72" s="16"/>
      <c r="I72" s="16"/>
      <c r="J72" s="17"/>
      <c r="K72" s="131"/>
      <c r="L72" s="18"/>
      <c r="M72" s="19"/>
      <c r="N72" s="17"/>
      <c r="O72" s="18"/>
      <c r="P72" s="15"/>
      <c r="Q72" s="20"/>
      <c r="R72" s="21"/>
      <c r="S72" s="131"/>
      <c r="T72" s="152"/>
      <c r="U72" s="45"/>
      <c r="V72" s="1"/>
      <c r="W72" s="43"/>
      <c r="X72" s="43"/>
      <c r="Y72" s="43"/>
      <c r="Z72" s="3"/>
      <c r="AA72" s="4"/>
    </row>
    <row r="73" spans="1:27" ht="18.75" customHeight="1" x14ac:dyDescent="0.2">
      <c r="A73" s="11">
        <v>59</v>
      </c>
      <c r="B73" s="12"/>
      <c r="C73" s="107"/>
      <c r="D73" s="108"/>
      <c r="E73" s="13" t="str">
        <f t="shared" si="7"/>
        <v/>
      </c>
      <c r="F73" s="14" t="str">
        <f t="shared" si="7"/>
        <v/>
      </c>
      <c r="G73" s="15" t="str">
        <f t="shared" si="5"/>
        <v/>
      </c>
      <c r="H73" s="16"/>
      <c r="I73" s="16"/>
      <c r="J73" s="17"/>
      <c r="K73" s="131"/>
      <c r="L73" s="18"/>
      <c r="M73" s="19"/>
      <c r="N73" s="17"/>
      <c r="O73" s="18"/>
      <c r="P73" s="15"/>
      <c r="Q73" s="20"/>
      <c r="R73" s="21"/>
      <c r="S73" s="131"/>
      <c r="T73" s="152"/>
      <c r="U73" s="45"/>
      <c r="V73" s="1"/>
      <c r="W73" s="43"/>
      <c r="X73" s="43"/>
      <c r="Y73" s="43"/>
      <c r="Z73" s="3"/>
      <c r="AA73" s="4"/>
    </row>
    <row r="74" spans="1:27" ht="18.75" customHeight="1" x14ac:dyDescent="0.2">
      <c r="A74" s="11">
        <v>60</v>
      </c>
      <c r="B74" s="12"/>
      <c r="C74" s="107"/>
      <c r="D74" s="108"/>
      <c r="E74" s="13" t="str">
        <f t="shared" si="7"/>
        <v/>
      </c>
      <c r="F74" s="14" t="str">
        <f t="shared" si="7"/>
        <v/>
      </c>
      <c r="G74" s="15" t="str">
        <f t="shared" si="5"/>
        <v/>
      </c>
      <c r="H74" s="16"/>
      <c r="I74" s="16"/>
      <c r="J74" s="17"/>
      <c r="K74" s="131"/>
      <c r="L74" s="18"/>
      <c r="M74" s="19"/>
      <c r="N74" s="17"/>
      <c r="O74" s="18"/>
      <c r="P74" s="15"/>
      <c r="Q74" s="20"/>
      <c r="R74" s="21"/>
      <c r="S74" s="131"/>
      <c r="T74" s="152"/>
      <c r="U74" s="45"/>
      <c r="V74" s="1"/>
      <c r="W74" s="43"/>
      <c r="X74" s="43"/>
      <c r="Y74" s="43"/>
      <c r="Z74" s="3"/>
      <c r="AA74" s="4"/>
    </row>
    <row r="75" spans="1:27" ht="18.75" customHeight="1" x14ac:dyDescent="0.2">
      <c r="A75" s="11">
        <v>61</v>
      </c>
      <c r="B75" s="12"/>
      <c r="C75" s="107"/>
      <c r="D75" s="108"/>
      <c r="E75" s="13" t="str">
        <f t="shared" si="7"/>
        <v/>
      </c>
      <c r="F75" s="14" t="str">
        <f t="shared" si="7"/>
        <v/>
      </c>
      <c r="G75" s="15" t="str">
        <f t="shared" si="5"/>
        <v/>
      </c>
      <c r="H75" s="16"/>
      <c r="I75" s="16"/>
      <c r="J75" s="17"/>
      <c r="K75" s="131"/>
      <c r="L75" s="18"/>
      <c r="M75" s="19"/>
      <c r="N75" s="17"/>
      <c r="O75" s="18"/>
      <c r="P75" s="15"/>
      <c r="Q75" s="20"/>
      <c r="R75" s="21"/>
      <c r="S75" s="131"/>
      <c r="T75" s="152"/>
      <c r="U75" s="45"/>
      <c r="V75" s="1"/>
      <c r="W75" s="43"/>
      <c r="X75" s="43"/>
      <c r="Y75" s="43"/>
      <c r="Z75" s="3"/>
      <c r="AA75" s="4"/>
    </row>
    <row r="76" spans="1:27" ht="18.75" customHeight="1" x14ac:dyDescent="0.2">
      <c r="A76" s="11">
        <v>62</v>
      </c>
      <c r="B76" s="12"/>
      <c r="C76" s="107"/>
      <c r="D76" s="108"/>
      <c r="E76" s="13" t="str">
        <f t="shared" si="7"/>
        <v/>
      </c>
      <c r="F76" s="14" t="str">
        <f t="shared" si="7"/>
        <v/>
      </c>
      <c r="G76" s="15" t="str">
        <f t="shared" ref="G76:G94" si="8">IF(C76="","",$C$4)</f>
        <v/>
      </c>
      <c r="H76" s="16"/>
      <c r="I76" s="16"/>
      <c r="J76" s="17"/>
      <c r="K76" s="131"/>
      <c r="L76" s="18"/>
      <c r="M76" s="19"/>
      <c r="N76" s="17"/>
      <c r="O76" s="18"/>
      <c r="P76" s="15"/>
      <c r="Q76" s="20"/>
      <c r="R76" s="21"/>
      <c r="S76" s="131"/>
      <c r="T76" s="152"/>
      <c r="U76" s="45"/>
      <c r="V76" s="1"/>
      <c r="W76" s="43"/>
      <c r="X76" s="43"/>
      <c r="Y76" s="43"/>
      <c r="Z76" s="3"/>
      <c r="AA76" s="4"/>
    </row>
    <row r="77" spans="1:27" ht="18.75" customHeight="1" x14ac:dyDescent="0.2">
      <c r="A77" s="11">
        <v>63</v>
      </c>
      <c r="B77" s="12"/>
      <c r="C77" s="107"/>
      <c r="D77" s="108"/>
      <c r="E77" s="13" t="str">
        <f t="shared" si="7"/>
        <v/>
      </c>
      <c r="F77" s="14" t="str">
        <f t="shared" si="7"/>
        <v/>
      </c>
      <c r="G77" s="15" t="str">
        <f t="shared" si="8"/>
        <v/>
      </c>
      <c r="H77" s="16"/>
      <c r="I77" s="16"/>
      <c r="J77" s="17"/>
      <c r="K77" s="131"/>
      <c r="L77" s="18"/>
      <c r="M77" s="19"/>
      <c r="N77" s="17"/>
      <c r="O77" s="18"/>
      <c r="P77" s="15"/>
      <c r="Q77" s="20"/>
      <c r="R77" s="21"/>
      <c r="S77" s="131"/>
      <c r="T77" s="152"/>
      <c r="U77" s="45"/>
      <c r="V77" s="1"/>
      <c r="W77" s="43"/>
      <c r="X77" s="43"/>
      <c r="Y77" s="43"/>
      <c r="Z77" s="3"/>
      <c r="AA77" s="4"/>
    </row>
    <row r="78" spans="1:27" ht="18.75" customHeight="1" x14ac:dyDescent="0.2">
      <c r="A78" s="11">
        <v>64</v>
      </c>
      <c r="B78" s="12"/>
      <c r="C78" s="107"/>
      <c r="D78" s="108"/>
      <c r="E78" s="13" t="str">
        <f t="shared" si="7"/>
        <v/>
      </c>
      <c r="F78" s="14" t="str">
        <f t="shared" si="7"/>
        <v/>
      </c>
      <c r="G78" s="15" t="str">
        <f t="shared" si="8"/>
        <v/>
      </c>
      <c r="H78" s="16"/>
      <c r="I78" s="16"/>
      <c r="J78" s="17"/>
      <c r="K78" s="131"/>
      <c r="L78" s="18"/>
      <c r="M78" s="19"/>
      <c r="N78" s="17"/>
      <c r="O78" s="18"/>
      <c r="P78" s="15"/>
      <c r="Q78" s="20"/>
      <c r="R78" s="21"/>
      <c r="S78" s="131"/>
      <c r="T78" s="152"/>
      <c r="U78" s="45"/>
      <c r="V78" s="1"/>
      <c r="W78" s="43"/>
      <c r="X78" s="43"/>
      <c r="Y78" s="43"/>
      <c r="Z78" s="3"/>
      <c r="AA78" s="4"/>
    </row>
    <row r="79" spans="1:27" ht="18.75" customHeight="1" x14ac:dyDescent="0.2">
      <c r="A79" s="11">
        <v>65</v>
      </c>
      <c r="B79" s="12"/>
      <c r="C79" s="13"/>
      <c r="D79" s="24"/>
      <c r="E79" s="13" t="str">
        <f t="shared" si="7"/>
        <v/>
      </c>
      <c r="F79" s="14" t="str">
        <f t="shared" si="7"/>
        <v/>
      </c>
      <c r="G79" s="15" t="str">
        <f t="shared" si="8"/>
        <v/>
      </c>
      <c r="H79" s="16"/>
      <c r="I79" s="16"/>
      <c r="J79" s="17"/>
      <c r="K79" s="131"/>
      <c r="L79" s="18"/>
      <c r="M79" s="19"/>
      <c r="N79" s="17"/>
      <c r="O79" s="18"/>
      <c r="P79" s="15"/>
      <c r="Q79" s="20"/>
      <c r="R79" s="21"/>
      <c r="S79" s="131"/>
      <c r="T79" s="152"/>
      <c r="U79" s="45"/>
      <c r="V79" s="1"/>
      <c r="W79" s="43"/>
      <c r="X79" s="43"/>
      <c r="Y79" s="43"/>
      <c r="Z79" s="3"/>
      <c r="AA79" s="4"/>
    </row>
    <row r="80" spans="1:27" ht="18.75" customHeight="1" x14ac:dyDescent="0.2">
      <c r="A80" s="11">
        <v>66</v>
      </c>
      <c r="B80" s="12"/>
      <c r="C80" s="13"/>
      <c r="D80" s="24"/>
      <c r="E80" s="13" t="str">
        <f t="shared" si="7"/>
        <v/>
      </c>
      <c r="F80" s="14" t="str">
        <f t="shared" si="7"/>
        <v/>
      </c>
      <c r="G80" s="15" t="str">
        <f t="shared" si="8"/>
        <v/>
      </c>
      <c r="H80" s="16"/>
      <c r="I80" s="16"/>
      <c r="J80" s="17"/>
      <c r="K80" s="131"/>
      <c r="L80" s="18"/>
      <c r="M80" s="19"/>
      <c r="N80" s="17"/>
      <c r="O80" s="18"/>
      <c r="P80" s="15"/>
      <c r="Q80" s="20"/>
      <c r="R80" s="21"/>
      <c r="S80" s="131"/>
      <c r="T80" s="152"/>
      <c r="U80" s="45"/>
      <c r="V80" s="1"/>
      <c r="W80" s="43"/>
      <c r="X80" s="43"/>
      <c r="Y80" s="43"/>
      <c r="Z80" s="3"/>
      <c r="AA80" s="4"/>
    </row>
    <row r="81" spans="1:27" ht="18.75" customHeight="1" x14ac:dyDescent="0.2">
      <c r="A81" s="11">
        <v>67</v>
      </c>
      <c r="B81" s="12"/>
      <c r="C81" s="13"/>
      <c r="D81" s="24"/>
      <c r="E81" s="13" t="str">
        <f t="shared" si="7"/>
        <v/>
      </c>
      <c r="F81" s="14" t="str">
        <f t="shared" si="7"/>
        <v/>
      </c>
      <c r="G81" s="15" t="str">
        <f t="shared" si="8"/>
        <v/>
      </c>
      <c r="H81" s="16"/>
      <c r="I81" s="16"/>
      <c r="J81" s="17"/>
      <c r="K81" s="131"/>
      <c r="L81" s="18"/>
      <c r="M81" s="19"/>
      <c r="N81" s="17"/>
      <c r="O81" s="18"/>
      <c r="P81" s="15"/>
      <c r="Q81" s="20"/>
      <c r="R81" s="21"/>
      <c r="S81" s="131"/>
      <c r="T81" s="152"/>
      <c r="U81" s="45"/>
      <c r="V81" s="1"/>
      <c r="W81" s="43"/>
      <c r="X81" s="43"/>
      <c r="Y81" s="43"/>
      <c r="Z81" s="3"/>
      <c r="AA81" s="4"/>
    </row>
    <row r="82" spans="1:27" ht="18.75" customHeight="1" x14ac:dyDescent="0.2">
      <c r="A82" s="11">
        <v>68</v>
      </c>
      <c r="B82" s="12"/>
      <c r="C82" s="13"/>
      <c r="D82" s="24"/>
      <c r="E82" s="13" t="str">
        <f t="shared" si="7"/>
        <v/>
      </c>
      <c r="F82" s="14" t="str">
        <f t="shared" si="7"/>
        <v/>
      </c>
      <c r="G82" s="15" t="str">
        <f t="shared" si="8"/>
        <v/>
      </c>
      <c r="H82" s="16"/>
      <c r="I82" s="16"/>
      <c r="J82" s="17"/>
      <c r="K82" s="131"/>
      <c r="L82" s="18"/>
      <c r="M82" s="19"/>
      <c r="N82" s="17"/>
      <c r="O82" s="18"/>
      <c r="P82" s="15"/>
      <c r="Q82" s="20"/>
      <c r="R82" s="21"/>
      <c r="S82" s="131"/>
      <c r="T82" s="152"/>
      <c r="U82" s="45"/>
      <c r="V82" s="1"/>
      <c r="W82" s="43"/>
      <c r="X82" s="43"/>
      <c r="Y82" s="43"/>
      <c r="Z82" s="3"/>
      <c r="AA82" s="4"/>
    </row>
    <row r="83" spans="1:27" ht="18.75" customHeight="1" x14ac:dyDescent="0.2">
      <c r="A83" s="11">
        <v>69</v>
      </c>
      <c r="B83" s="12"/>
      <c r="C83" s="13"/>
      <c r="D83" s="24"/>
      <c r="E83" s="13" t="str">
        <f t="shared" si="7"/>
        <v/>
      </c>
      <c r="F83" s="14" t="str">
        <f t="shared" si="7"/>
        <v/>
      </c>
      <c r="G83" s="15" t="str">
        <f t="shared" si="8"/>
        <v/>
      </c>
      <c r="H83" s="16"/>
      <c r="I83" s="16"/>
      <c r="J83" s="17"/>
      <c r="K83" s="131"/>
      <c r="L83" s="18"/>
      <c r="M83" s="19"/>
      <c r="N83" s="17"/>
      <c r="O83" s="18"/>
      <c r="P83" s="15"/>
      <c r="Q83" s="20"/>
      <c r="R83" s="21"/>
      <c r="S83" s="131"/>
      <c r="T83" s="152"/>
      <c r="U83" s="45"/>
      <c r="V83" s="1"/>
      <c r="W83" s="43"/>
      <c r="X83" s="43"/>
      <c r="Y83" s="43"/>
      <c r="Z83" s="3"/>
      <c r="AA83" s="4"/>
    </row>
    <row r="84" spans="1:27" ht="18.75" customHeight="1" x14ac:dyDescent="0.2">
      <c r="A84" s="11">
        <v>70</v>
      </c>
      <c r="B84" s="12"/>
      <c r="C84" s="13"/>
      <c r="D84" s="24"/>
      <c r="E84" s="13" t="str">
        <f t="shared" si="7"/>
        <v/>
      </c>
      <c r="F84" s="14" t="str">
        <f t="shared" si="7"/>
        <v/>
      </c>
      <c r="G84" s="15" t="str">
        <f t="shared" si="8"/>
        <v/>
      </c>
      <c r="H84" s="16"/>
      <c r="I84" s="16"/>
      <c r="J84" s="17"/>
      <c r="K84" s="131"/>
      <c r="L84" s="18"/>
      <c r="M84" s="19"/>
      <c r="N84" s="17"/>
      <c r="O84" s="18"/>
      <c r="P84" s="15"/>
      <c r="Q84" s="20"/>
      <c r="R84" s="21"/>
      <c r="S84" s="131"/>
      <c r="T84" s="152"/>
      <c r="U84" s="45"/>
      <c r="V84" s="1"/>
      <c r="W84" s="43"/>
      <c r="X84" s="43"/>
      <c r="Y84" s="43"/>
      <c r="Z84" s="3"/>
      <c r="AA84" s="4"/>
    </row>
    <row r="85" spans="1:27" ht="18.75" customHeight="1" x14ac:dyDescent="0.2">
      <c r="A85" s="11">
        <v>71</v>
      </c>
      <c r="B85" s="12"/>
      <c r="C85" s="13"/>
      <c r="D85" s="24"/>
      <c r="E85" s="13" t="str">
        <f t="shared" si="7"/>
        <v/>
      </c>
      <c r="F85" s="14" t="str">
        <f t="shared" si="7"/>
        <v/>
      </c>
      <c r="G85" s="15" t="str">
        <f t="shared" si="8"/>
        <v/>
      </c>
      <c r="H85" s="16"/>
      <c r="I85" s="16"/>
      <c r="J85" s="17"/>
      <c r="K85" s="131"/>
      <c r="L85" s="18"/>
      <c r="M85" s="19"/>
      <c r="N85" s="17"/>
      <c r="O85" s="18"/>
      <c r="P85" s="15"/>
      <c r="Q85" s="20"/>
      <c r="R85" s="21"/>
      <c r="S85" s="131"/>
      <c r="T85" s="152"/>
      <c r="U85" s="45"/>
      <c r="V85" s="1"/>
      <c r="W85" s="43"/>
      <c r="X85" s="43"/>
      <c r="Y85" s="43"/>
      <c r="Z85" s="3"/>
      <c r="AA85" s="4"/>
    </row>
    <row r="86" spans="1:27" ht="18.75" customHeight="1" x14ac:dyDescent="0.2">
      <c r="A86" s="11">
        <v>72</v>
      </c>
      <c r="B86" s="12"/>
      <c r="C86" s="13"/>
      <c r="D86" s="24"/>
      <c r="E86" s="13" t="str">
        <f t="shared" si="7"/>
        <v/>
      </c>
      <c r="F86" s="14" t="str">
        <f t="shared" si="7"/>
        <v/>
      </c>
      <c r="G86" s="15" t="str">
        <f t="shared" si="8"/>
        <v/>
      </c>
      <c r="H86" s="16"/>
      <c r="I86" s="16"/>
      <c r="J86" s="17"/>
      <c r="K86" s="131"/>
      <c r="L86" s="18"/>
      <c r="M86" s="19"/>
      <c r="N86" s="17"/>
      <c r="O86" s="18"/>
      <c r="P86" s="15"/>
      <c r="Q86" s="20"/>
      <c r="R86" s="21"/>
      <c r="S86" s="131"/>
      <c r="T86" s="152"/>
      <c r="U86" s="45"/>
      <c r="V86" s="1"/>
      <c r="W86" s="43"/>
      <c r="X86" s="43"/>
      <c r="Y86" s="43"/>
      <c r="Z86" s="3"/>
      <c r="AA86" s="4"/>
    </row>
    <row r="87" spans="1:27" ht="18.75" customHeight="1" x14ac:dyDescent="0.2">
      <c r="A87" s="11">
        <v>73</v>
      </c>
      <c r="B87" s="12"/>
      <c r="C87" s="13"/>
      <c r="D87" s="24"/>
      <c r="E87" s="13" t="str">
        <f t="shared" si="7"/>
        <v/>
      </c>
      <c r="F87" s="14" t="str">
        <f t="shared" si="7"/>
        <v/>
      </c>
      <c r="G87" s="15" t="str">
        <f t="shared" si="8"/>
        <v/>
      </c>
      <c r="H87" s="16"/>
      <c r="I87" s="16"/>
      <c r="J87" s="17"/>
      <c r="K87" s="131"/>
      <c r="L87" s="18"/>
      <c r="M87" s="19"/>
      <c r="N87" s="17"/>
      <c r="O87" s="18"/>
      <c r="P87" s="15"/>
      <c r="Q87" s="20"/>
      <c r="R87" s="21"/>
      <c r="S87" s="131"/>
      <c r="T87" s="152"/>
      <c r="U87" s="45"/>
      <c r="V87" s="1"/>
      <c r="W87" s="43"/>
      <c r="X87" s="43"/>
      <c r="Y87" s="43"/>
      <c r="Z87" s="3"/>
      <c r="AA87" s="4"/>
    </row>
    <row r="88" spans="1:27" ht="18.75" customHeight="1" x14ac:dyDescent="0.2">
      <c r="A88" s="11">
        <v>74</v>
      </c>
      <c r="B88" s="12"/>
      <c r="C88" s="13"/>
      <c r="D88" s="24"/>
      <c r="E88" s="13" t="str">
        <f t="shared" si="7"/>
        <v/>
      </c>
      <c r="F88" s="14" t="str">
        <f t="shared" si="7"/>
        <v/>
      </c>
      <c r="G88" s="15" t="str">
        <f t="shared" si="8"/>
        <v/>
      </c>
      <c r="H88" s="16"/>
      <c r="I88" s="16"/>
      <c r="J88" s="17"/>
      <c r="K88" s="131"/>
      <c r="L88" s="18"/>
      <c r="M88" s="19"/>
      <c r="N88" s="17"/>
      <c r="O88" s="18"/>
      <c r="P88" s="15"/>
      <c r="Q88" s="20"/>
      <c r="R88" s="21"/>
      <c r="S88" s="131"/>
      <c r="T88" s="152"/>
      <c r="U88" s="45"/>
      <c r="V88" s="1"/>
      <c r="W88" s="43"/>
      <c r="X88" s="43"/>
      <c r="Y88" s="43"/>
      <c r="Z88" s="3"/>
      <c r="AA88" s="4"/>
    </row>
    <row r="89" spans="1:27" ht="18.75" customHeight="1" x14ac:dyDescent="0.2">
      <c r="A89" s="11">
        <v>75</v>
      </c>
      <c r="B89" s="12"/>
      <c r="C89" s="13"/>
      <c r="D89" s="24"/>
      <c r="E89" s="13" t="str">
        <f t="shared" si="7"/>
        <v/>
      </c>
      <c r="F89" s="14" t="str">
        <f t="shared" si="7"/>
        <v/>
      </c>
      <c r="G89" s="15" t="str">
        <f t="shared" si="8"/>
        <v/>
      </c>
      <c r="H89" s="16"/>
      <c r="I89" s="16"/>
      <c r="J89" s="17"/>
      <c r="K89" s="131"/>
      <c r="L89" s="18"/>
      <c r="M89" s="19"/>
      <c r="N89" s="17"/>
      <c r="O89" s="18"/>
      <c r="P89" s="15"/>
      <c r="Q89" s="20"/>
      <c r="R89" s="21"/>
      <c r="S89" s="131"/>
      <c r="T89" s="152"/>
      <c r="U89" s="45"/>
      <c r="V89" s="1"/>
      <c r="W89" s="43"/>
      <c r="X89" s="43"/>
      <c r="Y89" s="43"/>
      <c r="Z89" s="3"/>
      <c r="AA89" s="4"/>
    </row>
    <row r="90" spans="1:27" ht="18.75" customHeight="1" x14ac:dyDescent="0.2">
      <c r="A90" s="11">
        <v>76</v>
      </c>
      <c r="B90" s="12"/>
      <c r="C90" s="13"/>
      <c r="D90" s="24"/>
      <c r="E90" s="13" t="str">
        <f t="shared" si="7"/>
        <v/>
      </c>
      <c r="F90" s="14" t="str">
        <f t="shared" si="7"/>
        <v/>
      </c>
      <c r="G90" s="15" t="str">
        <f t="shared" si="8"/>
        <v/>
      </c>
      <c r="H90" s="16"/>
      <c r="I90" s="16"/>
      <c r="J90" s="17"/>
      <c r="K90" s="131"/>
      <c r="L90" s="18"/>
      <c r="M90" s="19"/>
      <c r="N90" s="17"/>
      <c r="O90" s="18"/>
      <c r="P90" s="15"/>
      <c r="Q90" s="20"/>
      <c r="R90" s="21"/>
      <c r="S90" s="131"/>
      <c r="T90" s="152"/>
      <c r="U90" s="45"/>
      <c r="V90" s="1"/>
      <c r="W90" s="43"/>
      <c r="X90" s="43"/>
      <c r="Y90" s="43"/>
      <c r="Z90" s="3"/>
      <c r="AA90" s="4"/>
    </row>
    <row r="91" spans="1:27" ht="18.75" customHeight="1" thickBot="1" x14ac:dyDescent="0.25">
      <c r="A91" s="11">
        <v>77</v>
      </c>
      <c r="B91" s="12"/>
      <c r="C91" s="13"/>
      <c r="D91" s="24"/>
      <c r="E91" s="13" t="str">
        <f t="shared" si="7"/>
        <v/>
      </c>
      <c r="F91" s="14" t="str">
        <f t="shared" si="7"/>
        <v/>
      </c>
      <c r="G91" s="15" t="str">
        <f t="shared" si="8"/>
        <v/>
      </c>
      <c r="H91" s="16"/>
      <c r="I91" s="16"/>
      <c r="J91" s="17"/>
      <c r="K91" s="133"/>
      <c r="L91" s="18"/>
      <c r="M91" s="19"/>
      <c r="N91" s="17"/>
      <c r="O91" s="18"/>
      <c r="P91" s="15"/>
      <c r="Q91" s="20"/>
      <c r="R91" s="21"/>
      <c r="S91" s="131"/>
      <c r="T91" s="152"/>
      <c r="U91" s="45"/>
      <c r="V91" s="1"/>
      <c r="W91" s="1"/>
      <c r="X91" s="43"/>
      <c r="Y91" s="43"/>
      <c r="Z91" s="43"/>
      <c r="AA91" s="4"/>
    </row>
    <row r="92" spans="1:27" ht="18.75" customHeight="1" x14ac:dyDescent="0.2">
      <c r="A92" s="11">
        <v>78</v>
      </c>
      <c r="B92" s="12"/>
      <c r="C92" s="13"/>
      <c r="D92" s="24"/>
      <c r="E92" s="13" t="str">
        <f t="shared" ref="E92:F94" si="9">ASC(PHONETIC(C92))</f>
        <v/>
      </c>
      <c r="F92" s="14" t="str">
        <f t="shared" si="9"/>
        <v/>
      </c>
      <c r="G92" s="15" t="str">
        <f t="shared" si="8"/>
        <v/>
      </c>
      <c r="H92" s="16"/>
      <c r="I92" s="16"/>
      <c r="J92" s="17"/>
      <c r="K92" s="131"/>
      <c r="L92" s="18"/>
      <c r="M92" s="19"/>
      <c r="N92" s="17"/>
      <c r="O92" s="18"/>
      <c r="P92" s="15"/>
      <c r="Q92" s="20"/>
      <c r="R92" s="21"/>
      <c r="S92" s="131"/>
      <c r="T92" s="152"/>
      <c r="U92" s="45"/>
      <c r="V92" s="1"/>
      <c r="W92" s="1"/>
      <c r="X92" s="43"/>
      <c r="Y92" s="43"/>
      <c r="Z92" s="43"/>
      <c r="AA92" s="4"/>
    </row>
    <row r="93" spans="1:27" ht="18.75" customHeight="1" x14ac:dyDescent="0.2">
      <c r="A93" s="11">
        <v>79</v>
      </c>
      <c r="B93" s="12"/>
      <c r="C93" s="13"/>
      <c r="D93" s="24"/>
      <c r="E93" s="13" t="str">
        <f t="shared" si="9"/>
        <v/>
      </c>
      <c r="F93" s="14" t="str">
        <f t="shared" si="9"/>
        <v/>
      </c>
      <c r="G93" s="15" t="str">
        <f t="shared" si="8"/>
        <v/>
      </c>
      <c r="H93" s="16"/>
      <c r="I93" s="16"/>
      <c r="J93" s="17"/>
      <c r="K93" s="131"/>
      <c r="L93" s="18"/>
      <c r="M93" s="19"/>
      <c r="N93" s="17"/>
      <c r="O93" s="18"/>
      <c r="P93" s="15"/>
      <c r="Q93" s="20"/>
      <c r="R93" s="21"/>
      <c r="S93" s="131"/>
      <c r="T93" s="152"/>
      <c r="U93" s="45"/>
      <c r="V93" s="1"/>
      <c r="W93" s="1"/>
      <c r="X93" s="43"/>
      <c r="Y93" s="43"/>
      <c r="Z93" s="43"/>
      <c r="AA93" s="4"/>
    </row>
    <row r="94" spans="1:27" ht="18.75" customHeight="1" thickBot="1" x14ac:dyDescent="0.25">
      <c r="A94" s="25">
        <v>80</v>
      </c>
      <c r="B94" s="26"/>
      <c r="C94" s="27"/>
      <c r="D94" s="28"/>
      <c r="E94" s="29" t="str">
        <f t="shared" si="9"/>
        <v/>
      </c>
      <c r="F94" s="30" t="str">
        <f t="shared" si="9"/>
        <v/>
      </c>
      <c r="G94" s="31" t="str">
        <f t="shared" si="8"/>
        <v/>
      </c>
      <c r="H94" s="32"/>
      <c r="I94" s="32"/>
      <c r="J94" s="33"/>
      <c r="K94" s="133"/>
      <c r="L94" s="36"/>
      <c r="M94" s="34"/>
      <c r="N94" s="33"/>
      <c r="O94" s="36"/>
      <c r="P94" s="31"/>
      <c r="Q94" s="32"/>
      <c r="R94" s="35"/>
      <c r="S94" s="133"/>
      <c r="T94" s="141"/>
      <c r="U94" s="45"/>
      <c r="V94" s="1"/>
      <c r="W94" s="1"/>
      <c r="X94" s="43"/>
      <c r="Y94" s="43"/>
      <c r="Z94" s="43"/>
      <c r="AA94" s="4"/>
    </row>
    <row r="95" spans="1:27" x14ac:dyDescent="0.2">
      <c r="F95" s="37"/>
      <c r="M95" s="4">
        <f>COUNTA(M12:M94)</f>
        <v>6</v>
      </c>
      <c r="P95" s="4">
        <f>COUNTA(P12:P94)</f>
        <v>4</v>
      </c>
      <c r="Q95" s="10"/>
      <c r="R95" s="10"/>
      <c r="X95" s="4"/>
      <c r="Y95" s="4"/>
      <c r="Z95" s="4"/>
      <c r="AA95" s="4"/>
    </row>
    <row r="96" spans="1:27" x14ac:dyDescent="0.2">
      <c r="Q96" s="10"/>
      <c r="R96" s="10"/>
      <c r="X96" s="4"/>
      <c r="Y96" s="4"/>
      <c r="Z96" s="4"/>
      <c r="AA96" s="4"/>
    </row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  <row r="1838" s="4" customFormat="1" x14ac:dyDescent="0.2"/>
  </sheetData>
  <sheetProtection selectLockedCells="1" selectUnlockedCells="1"/>
  <protectedRanges>
    <protectedRange sqref="U2:V3" name="範囲1_1_2"/>
  </protectedRanges>
  <dataConsolidate/>
  <mergeCells count="43">
    <mergeCell ref="B1:C1"/>
    <mergeCell ref="D1:F1"/>
    <mergeCell ref="A2:O2"/>
    <mergeCell ref="P2:R2"/>
    <mergeCell ref="S2:X2"/>
    <mergeCell ref="Z4:Z6"/>
    <mergeCell ref="A5:B5"/>
    <mergeCell ref="C5:I5"/>
    <mergeCell ref="L5:N5"/>
    <mergeCell ref="O5:Q5"/>
    <mergeCell ref="R5:S7"/>
    <mergeCell ref="A6:B6"/>
    <mergeCell ref="C6:E6"/>
    <mergeCell ref="G6:I6"/>
    <mergeCell ref="L6:N6"/>
    <mergeCell ref="A4:B4"/>
    <mergeCell ref="C4:E4"/>
    <mergeCell ref="L4:Q4"/>
    <mergeCell ref="R4:S4"/>
    <mergeCell ref="O6:Q6"/>
    <mergeCell ref="A7:B7"/>
    <mergeCell ref="C7:E7"/>
    <mergeCell ref="F7:G7"/>
    <mergeCell ref="H7:I7"/>
    <mergeCell ref="L7:N7"/>
    <mergeCell ref="O7:Q7"/>
    <mergeCell ref="L9:N9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O9:Q9"/>
    <mergeCell ref="R9:S9"/>
    <mergeCell ref="T9:T11"/>
    <mergeCell ref="V9:W9"/>
    <mergeCell ref="V11:W11"/>
  </mergeCells>
  <phoneticPr fontId="1"/>
  <dataValidations count="17">
    <dataValidation type="list" allowBlank="1" showInputMessage="1" showErrorMessage="1" sqref="T18:T94" xr:uid="{7F31B92F-9BF5-4CA7-BDFE-A28368A056C4}">
      <formula1>$AP$2</formula1>
    </dataValidation>
    <dataValidation type="list" allowBlank="1" showInputMessage="1" showErrorMessage="1" sqref="P18:P94 M18:M94" xr:uid="{EA08C701-4E95-4744-855E-BC136A92BA52}">
      <formula1>$X$12:$X$61</formula1>
    </dataValidation>
    <dataValidation type="list" allowBlank="1" showInputMessage="1" showErrorMessage="1" sqref="O18:O94 L18:L94" xr:uid="{1888E900-A4D1-4510-869D-CA0E4FF4C930}">
      <formula1>$W$12:$W$61</formula1>
    </dataValidation>
    <dataValidation allowBlank="1" showInputMessage="1" showErrorMessage="1" promptTitle="記録" prompt="最高記録又は目標記録を入力する。_x000a_　例　1500ｍ_x000a_　　　　4分05秒23⇒40523_x000a_　　　　5000ｍW　_x000a_　　　　21分22秒30⇒212230_x000a_　　　　走幅跳　6m55⇒655" sqref="Q12:Q13 S12:S13" xr:uid="{A094AE48-1C9B-47EC-9545-998E64A546B0}"/>
    <dataValidation type="whole" allowBlank="1" showInputMessage="1" showErrorMessage="1" sqref="R5:S7" xr:uid="{1CEA5192-1DAD-400D-A082-322F2C8F3414}">
      <formula1>0</formula1>
      <formula2>999</formula2>
    </dataValidation>
    <dataValidation type="list" allowBlank="1" showInputMessage="1" showErrorMessage="1" sqref="R18:R94" xr:uid="{6AA7690D-482E-494B-AEA7-7904DA091A6A}">
      <formula1>$AK$16</formula1>
    </dataValidation>
    <dataValidation allowBlank="1" showInputMessage="1" showErrorMessage="1" promptTitle="登録番号" prompt="登録番号を必ず記入のこと。_x000a_" sqref="B12:B94" xr:uid="{0D2B6CD1-5FBF-4C5C-BA42-70EB716C2949}"/>
    <dataValidation type="list" allowBlank="1" showInputMessage="1" showErrorMessage="1" sqref="I18:I94" xr:uid="{563D7D42-D1DD-40EE-AE25-8CAEDAC5BA3B}">
      <formula1>$AA$16:$AA$17</formula1>
    </dataValidation>
    <dataValidation allowBlank="1" showInputMessage="1" showErrorMessage="1" promptTitle="記録" prompt="トラックは1/100秒　フィールドは㎝単位で入力する。_x000a_　例　 11秒05⇒1105_x000a_　14分55秒24⇒145524_x000a_　　 5m85㎝　⇒585_x000a_" sqref="N14:N94 Q14:Q94 S14:S94" xr:uid="{6CD463E9-4894-4E09-9B37-B1A7443ABA56}"/>
    <dataValidation type="list" allowBlank="1" showInputMessage="1" showErrorMessage="1" sqref="T12:T17" xr:uid="{1D400BD4-5B7A-4196-B857-A6503C8EA807}">
      <formula1>$AM$2</formula1>
    </dataValidation>
    <dataValidation type="list" allowBlank="1" showInputMessage="1" showErrorMessage="1" sqref="R12:R17" xr:uid="{43205289-444C-4529-942A-4001ED1FEEC8}">
      <formula1>$AK$14</formula1>
    </dataValidation>
    <dataValidation type="list" allowBlank="1" showInputMessage="1" showErrorMessage="1" sqref="I12:I17" xr:uid="{B61DD4A3-89AE-4334-886F-97A0EBB71A65}">
      <formula1>$AA$14:$AA$15</formula1>
    </dataValidation>
    <dataValidation type="list" allowBlank="1" showInputMessage="1" showErrorMessage="1" sqref="O14:O17 L14:L17" xr:uid="{D68ED85C-ADFC-4DD0-9B2E-11C071F6E34D}">
      <formula1>$AB$14:$AB$20</formula1>
    </dataValidation>
    <dataValidation type="list" allowBlank="1" showInputMessage="1" showErrorMessage="1" sqref="M15:M17" xr:uid="{A41496FE-9CF5-4ABE-990C-3919FBA97F0D}">
      <formula1>INDIRECT(L15:L91)</formula1>
    </dataValidation>
    <dataValidation type="list" allowBlank="1" showInputMessage="1" showErrorMessage="1" sqref="P14:P17" xr:uid="{54C763DD-3589-410C-B73C-439482144188}">
      <formula1>INDIRECT(O14:O91)</formula1>
    </dataValidation>
    <dataValidation type="list" allowBlank="1" showInputMessage="1" showErrorMessage="1" sqref="P12:P13 M12:M14" xr:uid="{7F4E10A0-8FEA-4284-8BAB-5EBD17DB164A}">
      <formula1>INDIRECT(L12)</formula1>
    </dataValidation>
    <dataValidation type="list" allowBlank="1" showInputMessage="1" showErrorMessage="1" sqref="L12:L13 O12:O13" xr:uid="{B1D16F16-304D-44FB-AB58-112073EFE959}">
      <formula1>$AB$14:$AB$19</formula1>
    </dataValidation>
  </dataValidations>
  <hyperlinks>
    <hyperlink ref="S2" r:id="rId1" display="ss.tandf.kyokai@gmail.com" xr:uid="{8A504EA0-552F-41C2-8CFB-4454399277AD}"/>
  </hyperlinks>
  <pageMargins left="0.7" right="0.7" top="0.75" bottom="0.75" header="0.3" footer="0.3"/>
  <pageSetup paperSize="8" scale="83" orientation="landscape" horizontalDpi="4294967293" verticalDpi="4294967293" r:id="rId2"/>
  <rowBreaks count="1" manualBreakCount="1">
    <brk id="46" max="39" man="1"/>
  </rowBreaks>
  <colBreaks count="1" manualBreakCount="1">
    <brk id="26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P1841"/>
  <sheetViews>
    <sheetView showGridLines="0" topLeftCell="B1" zoomScale="86" zoomScaleNormal="86" workbookViewId="0">
      <selection activeCell="M15" sqref="M15"/>
    </sheetView>
  </sheetViews>
  <sheetFormatPr defaultColWidth="8.88671875" defaultRowHeight="13.2" x14ac:dyDescent="0.2"/>
  <cols>
    <col min="1" max="1" width="4.33203125" style="4" bestFit="1" customWidth="1"/>
    <col min="2" max="2" width="7.44140625" style="4" bestFit="1" customWidth="1"/>
    <col min="3" max="6" width="8.6640625" style="4" customWidth="1"/>
    <col min="7" max="8" width="11.44140625" style="38" customWidth="1"/>
    <col min="9" max="9" width="4" style="38" customWidth="1"/>
    <col min="10" max="11" width="4.44140625" style="38" customWidth="1"/>
    <col min="12" max="12" width="11.109375" style="38" customWidth="1"/>
    <col min="13" max="13" width="12.109375" style="4" customWidth="1"/>
    <col min="14" max="14" width="9.6640625" style="4" customWidth="1"/>
    <col min="15" max="15" width="10.6640625" style="38" customWidth="1"/>
    <col min="16" max="16" width="12.109375" style="4" customWidth="1"/>
    <col min="17" max="20" width="9.6640625" style="4" customWidth="1"/>
    <col min="21" max="21" width="1.44140625" style="4" customWidth="1"/>
    <col min="22" max="22" width="8.21875" style="4" customWidth="1"/>
    <col min="23" max="23" width="15" style="4" customWidth="1"/>
    <col min="24" max="24" width="11.6640625" style="39" customWidth="1"/>
    <col min="25" max="25" width="11.33203125" style="39" customWidth="1"/>
    <col min="26" max="26" width="11.33203125" style="40" customWidth="1"/>
    <col min="27" max="27" width="5.21875" style="41" hidden="1" customWidth="1"/>
    <col min="28" max="32" width="7.109375" style="4" hidden="1" customWidth="1"/>
    <col min="33" max="36" width="7.21875" style="4" hidden="1" customWidth="1"/>
    <col min="37" max="37" width="10.21875" style="4" hidden="1" customWidth="1"/>
    <col min="38" max="38" width="9" style="4" hidden="1" customWidth="1"/>
    <col min="39" max="39" width="8.88671875" style="4" hidden="1" customWidth="1"/>
    <col min="40" max="40" width="0" style="4" hidden="1" customWidth="1"/>
    <col min="41" max="16384" width="8.88671875" style="4"/>
  </cols>
  <sheetData>
    <row r="1" spans="1:42" ht="22.8" customHeight="1" thickBot="1" x14ac:dyDescent="0.25">
      <c r="A1" s="125"/>
      <c r="B1" s="225"/>
      <c r="C1" s="225"/>
      <c r="D1" s="226"/>
      <c r="E1" s="226"/>
      <c r="F1" s="226"/>
      <c r="G1" s="126" t="s">
        <v>112</v>
      </c>
      <c r="H1" s="126"/>
      <c r="I1" s="127"/>
      <c r="J1" s="128"/>
      <c r="K1" s="128"/>
      <c r="L1" s="128"/>
      <c r="M1" s="129"/>
      <c r="N1" s="129"/>
      <c r="O1" s="242" t="s">
        <v>113</v>
      </c>
      <c r="P1" s="153"/>
      <c r="Q1" s="154"/>
      <c r="R1" s="154"/>
      <c r="S1" s="154"/>
      <c r="T1" s="154"/>
      <c r="U1" s="154"/>
      <c r="V1" s="154"/>
      <c r="W1" s="154"/>
      <c r="X1" s="154"/>
      <c r="Y1" s="42"/>
      <c r="Z1" s="42"/>
      <c r="AA1" s="4"/>
    </row>
    <row r="2" spans="1:42" ht="31.5" customHeight="1" thickBot="1" x14ac:dyDescent="0.25">
      <c r="A2" s="227" t="s">
        <v>111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 t="s">
        <v>66</v>
      </c>
      <c r="Q2" s="229"/>
      <c r="R2" s="229"/>
      <c r="S2" s="230" t="s">
        <v>87</v>
      </c>
      <c r="T2" s="230"/>
      <c r="U2" s="231"/>
      <c r="V2" s="231"/>
      <c r="W2" s="231"/>
      <c r="X2" s="232"/>
      <c r="Y2" s="42"/>
      <c r="Z2" s="42"/>
      <c r="AA2" s="4"/>
      <c r="AP2" s="150" t="s">
        <v>109</v>
      </c>
    </row>
    <row r="3" spans="1:42" ht="9.75" customHeight="1" thickBo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90"/>
      <c r="Q3" s="91"/>
      <c r="R3" s="91"/>
      <c r="S3" s="94"/>
      <c r="T3" s="94"/>
      <c r="U3" s="94"/>
      <c r="V3" s="94"/>
      <c r="W3" s="94"/>
      <c r="X3" s="101"/>
      <c r="Y3" s="42"/>
      <c r="Z3" s="42"/>
      <c r="AA3" s="4"/>
    </row>
    <row r="4" spans="1:42" ht="26.4" customHeight="1" thickBot="1" x14ac:dyDescent="0.25">
      <c r="A4" s="218" t="s">
        <v>0</v>
      </c>
      <c r="B4" s="218"/>
      <c r="C4" s="235" t="s">
        <v>116</v>
      </c>
      <c r="D4" s="235"/>
      <c r="E4" s="235"/>
      <c r="F4" s="44"/>
      <c r="G4" s="44"/>
      <c r="H4" s="44"/>
      <c r="I4" s="44"/>
      <c r="J4" s="44"/>
      <c r="K4" s="44"/>
      <c r="L4" s="220" t="s">
        <v>98</v>
      </c>
      <c r="M4" s="221"/>
      <c r="N4" s="221"/>
      <c r="O4" s="221"/>
      <c r="P4" s="221"/>
      <c r="Q4" s="222"/>
      <c r="R4" s="223" t="s">
        <v>99</v>
      </c>
      <c r="S4" s="224"/>
      <c r="T4" s="139"/>
      <c r="U4" s="140"/>
      <c r="V4" s="146" t="s">
        <v>1</v>
      </c>
      <c r="W4" s="144" t="s">
        <v>41</v>
      </c>
      <c r="X4" s="144" t="s">
        <v>107</v>
      </c>
      <c r="Y4" s="144" t="s">
        <v>106</v>
      </c>
      <c r="Z4" s="208" t="s">
        <v>65</v>
      </c>
      <c r="AA4" s="4"/>
    </row>
    <row r="5" spans="1:42" ht="19.2" customHeight="1" thickBot="1" x14ac:dyDescent="0.25">
      <c r="A5" s="201" t="s">
        <v>2</v>
      </c>
      <c r="B5" s="201"/>
      <c r="C5" s="233"/>
      <c r="D5" s="233"/>
      <c r="E5" s="233"/>
      <c r="F5" s="233"/>
      <c r="G5" s="233"/>
      <c r="H5" s="233"/>
      <c r="I5" s="233"/>
      <c r="J5" s="95"/>
      <c r="K5" s="95"/>
      <c r="L5" s="202" t="s">
        <v>100</v>
      </c>
      <c r="M5" s="203"/>
      <c r="N5" s="204"/>
      <c r="O5" s="205" t="s">
        <v>101</v>
      </c>
      <c r="P5" s="206"/>
      <c r="Q5" s="207"/>
      <c r="R5" s="212"/>
      <c r="S5" s="213"/>
      <c r="T5" s="139"/>
      <c r="U5" s="44"/>
      <c r="V5" s="164" t="s">
        <v>67</v>
      </c>
      <c r="W5" s="145">
        <v>800</v>
      </c>
      <c r="X5" s="145">
        <v>1000</v>
      </c>
      <c r="Y5" s="145">
        <v>500</v>
      </c>
      <c r="Z5" s="209"/>
      <c r="AA5" s="4"/>
    </row>
    <row r="6" spans="1:42" ht="20.100000000000001" customHeight="1" thickBot="1" x14ac:dyDescent="0.25">
      <c r="A6" s="201" t="s">
        <v>3</v>
      </c>
      <c r="B6" s="201"/>
      <c r="C6" s="233"/>
      <c r="D6" s="233"/>
      <c r="E6" s="233"/>
      <c r="F6" s="43" t="s">
        <v>4</v>
      </c>
      <c r="G6" s="233"/>
      <c r="H6" s="233"/>
      <c r="I6" s="233"/>
      <c r="J6" s="95"/>
      <c r="K6" s="95"/>
      <c r="L6" s="202" t="s">
        <v>102</v>
      </c>
      <c r="M6" s="203"/>
      <c r="N6" s="204"/>
      <c r="O6" s="205" t="s">
        <v>103</v>
      </c>
      <c r="P6" s="206"/>
      <c r="Q6" s="207"/>
      <c r="R6" s="214"/>
      <c r="S6" s="215"/>
      <c r="T6" s="139"/>
      <c r="U6" s="44"/>
      <c r="V6" s="163" t="s">
        <v>5</v>
      </c>
      <c r="W6" s="149">
        <f>SUM(Y12:Y45)</f>
        <v>0</v>
      </c>
      <c r="X6" s="149">
        <f>SUM(Y46:Y65)</f>
        <v>0</v>
      </c>
      <c r="Y6" s="149">
        <v>0</v>
      </c>
      <c r="Z6" s="210"/>
      <c r="AA6" s="4"/>
    </row>
    <row r="7" spans="1:42" ht="20.100000000000001" customHeight="1" thickBot="1" x14ac:dyDescent="0.25">
      <c r="A7" s="201" t="s">
        <v>6</v>
      </c>
      <c r="B7" s="201"/>
      <c r="C7" s="233"/>
      <c r="D7" s="233"/>
      <c r="E7" s="233"/>
      <c r="F7" s="201" t="s">
        <v>7</v>
      </c>
      <c r="G7" s="201"/>
      <c r="H7" s="234"/>
      <c r="I7" s="234"/>
      <c r="J7" s="95"/>
      <c r="K7" s="95"/>
      <c r="L7" s="202" t="s">
        <v>104</v>
      </c>
      <c r="M7" s="203"/>
      <c r="N7" s="204"/>
      <c r="O7" s="205" t="s">
        <v>105</v>
      </c>
      <c r="P7" s="206"/>
      <c r="Q7" s="207"/>
      <c r="R7" s="216"/>
      <c r="S7" s="217"/>
      <c r="T7" s="139"/>
      <c r="U7" s="44"/>
      <c r="V7" s="148" t="s">
        <v>8</v>
      </c>
      <c r="W7" s="161">
        <f>W6*W5</f>
        <v>0</v>
      </c>
      <c r="X7" s="161">
        <f>X6*X5</f>
        <v>0</v>
      </c>
      <c r="Y7" s="161">
        <f>Y6*Y5</f>
        <v>0</v>
      </c>
      <c r="Z7" s="93">
        <f>SUM(W7:Y7)</f>
        <v>0</v>
      </c>
      <c r="AA7" s="4"/>
    </row>
    <row r="8" spans="1:42" ht="3.75" customHeight="1" thickBot="1" x14ac:dyDescent="0.2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92"/>
      <c r="P8" s="1"/>
      <c r="Q8" s="1"/>
      <c r="R8" s="1"/>
      <c r="S8" s="1"/>
      <c r="T8" s="94"/>
      <c r="U8" s="1"/>
      <c r="V8" s="1"/>
      <c r="W8" s="1"/>
      <c r="X8" s="43"/>
      <c r="Y8" s="43"/>
      <c r="Z8" s="42"/>
      <c r="AA8" s="4"/>
    </row>
    <row r="9" spans="1:42" ht="25.8" customHeight="1" thickBot="1" x14ac:dyDescent="0.25">
      <c r="A9" s="177" t="s">
        <v>9</v>
      </c>
      <c r="B9" s="180" t="s">
        <v>10</v>
      </c>
      <c r="C9" s="183" t="s">
        <v>11</v>
      </c>
      <c r="D9" s="186" t="s">
        <v>12</v>
      </c>
      <c r="E9" s="183" t="s">
        <v>13</v>
      </c>
      <c r="F9" s="186" t="s">
        <v>14</v>
      </c>
      <c r="G9" s="189" t="s">
        <v>15</v>
      </c>
      <c r="H9" s="189" t="s">
        <v>34</v>
      </c>
      <c r="I9" s="192" t="s">
        <v>16</v>
      </c>
      <c r="J9" s="195" t="s">
        <v>17</v>
      </c>
      <c r="K9" s="198" t="s">
        <v>97</v>
      </c>
      <c r="L9" s="166" t="s">
        <v>18</v>
      </c>
      <c r="M9" s="167"/>
      <c r="N9" s="168"/>
      <c r="O9" s="166" t="s">
        <v>19</v>
      </c>
      <c r="P9" s="167"/>
      <c r="Q9" s="168"/>
      <c r="R9" s="169"/>
      <c r="S9" s="168"/>
      <c r="T9" s="170" t="s">
        <v>108</v>
      </c>
      <c r="U9" s="43"/>
      <c r="V9" s="173" t="s">
        <v>114</v>
      </c>
      <c r="W9" s="174"/>
      <c r="X9" s="157">
        <v>200</v>
      </c>
      <c r="Y9" s="158"/>
      <c r="Z9" s="159">
        <f>+Z7+X9</f>
        <v>200</v>
      </c>
      <c r="AA9" s="4"/>
    </row>
    <row r="10" spans="1:42" ht="3.6" customHeight="1" thickBot="1" x14ac:dyDescent="0.25">
      <c r="A10" s="178"/>
      <c r="B10" s="181"/>
      <c r="C10" s="184"/>
      <c r="D10" s="187"/>
      <c r="E10" s="184"/>
      <c r="F10" s="187"/>
      <c r="G10" s="190"/>
      <c r="H10" s="190"/>
      <c r="I10" s="193"/>
      <c r="J10" s="196"/>
      <c r="K10" s="171"/>
      <c r="L10" s="160"/>
      <c r="M10" s="43"/>
      <c r="N10" s="155"/>
      <c r="O10" s="43"/>
      <c r="P10" s="43"/>
      <c r="Q10" s="155"/>
      <c r="R10" s="156"/>
      <c r="S10" s="155"/>
      <c r="T10" s="171"/>
      <c r="U10" s="43"/>
      <c r="V10" s="2"/>
      <c r="W10" s="43"/>
      <c r="X10" s="43"/>
      <c r="Y10" s="43"/>
      <c r="Z10" s="3"/>
      <c r="AA10" s="4"/>
    </row>
    <row r="11" spans="1:42" ht="20.25" customHeight="1" thickBot="1" x14ac:dyDescent="0.25">
      <c r="A11" s="179"/>
      <c r="B11" s="182"/>
      <c r="C11" s="185"/>
      <c r="D11" s="188"/>
      <c r="E11" s="185"/>
      <c r="F11" s="188"/>
      <c r="G11" s="191"/>
      <c r="H11" s="191"/>
      <c r="I11" s="194"/>
      <c r="J11" s="197"/>
      <c r="K11" s="199"/>
      <c r="L11" s="124" t="s">
        <v>20</v>
      </c>
      <c r="M11" s="5" t="s">
        <v>21</v>
      </c>
      <c r="N11" s="6" t="s">
        <v>22</v>
      </c>
      <c r="O11" s="7" t="s">
        <v>20</v>
      </c>
      <c r="P11" s="5" t="s">
        <v>21</v>
      </c>
      <c r="Q11" s="6" t="s">
        <v>22</v>
      </c>
      <c r="R11" s="88"/>
      <c r="S11" s="89"/>
      <c r="T11" s="236"/>
      <c r="U11" s="46"/>
      <c r="V11" s="175" t="s">
        <v>20</v>
      </c>
      <c r="W11" s="176"/>
      <c r="X11" s="51" t="s">
        <v>21</v>
      </c>
      <c r="Y11" s="52" t="s">
        <v>23</v>
      </c>
      <c r="Z11" s="53"/>
      <c r="AA11" s="4"/>
    </row>
    <row r="12" spans="1:42" ht="18.75" customHeight="1" x14ac:dyDescent="0.2">
      <c r="A12" s="102">
        <v>1</v>
      </c>
      <c r="B12" s="103"/>
      <c r="C12" s="107"/>
      <c r="D12" s="108"/>
      <c r="E12" s="13" t="str">
        <f t="shared" ref="E12:E75" si="0">ASC(PHONETIC(C12))</f>
        <v/>
      </c>
      <c r="F12" s="14" t="str">
        <f t="shared" ref="F12:F75" si="1">ASC(PHONETIC(D12))</f>
        <v/>
      </c>
      <c r="G12" s="15" t="str">
        <f t="shared" ref="G12:G75" si="2">IF(C12="","",$C$4)</f>
        <v/>
      </c>
      <c r="H12" s="16"/>
      <c r="I12" s="104"/>
      <c r="J12" s="105"/>
      <c r="K12" s="136"/>
      <c r="L12" s="21"/>
      <c r="M12" s="123"/>
      <c r="N12" s="105"/>
      <c r="O12" s="112"/>
      <c r="P12" s="117"/>
      <c r="Q12" s="104"/>
      <c r="R12" s="112"/>
      <c r="S12" s="151"/>
      <c r="T12" s="143"/>
      <c r="U12" s="45"/>
      <c r="V12" s="96" t="s">
        <v>62</v>
      </c>
      <c r="W12" s="48" t="s">
        <v>115</v>
      </c>
      <c r="X12" s="49" t="s">
        <v>35</v>
      </c>
      <c r="Y12" s="50">
        <f t="shared" ref="Y12:Y43" si="3">COUNTIFS($L$12:$L$97,W12,$M$12:$M$97,X12)+COUNTIFS($O$12:$O$97,W12,$P$12:$P$97,X12)</f>
        <v>0</v>
      </c>
      <c r="Z12" s="113"/>
      <c r="AA12" s="4"/>
    </row>
    <row r="13" spans="1:42" ht="18.75" customHeight="1" thickBot="1" x14ac:dyDescent="0.25">
      <c r="A13" s="106">
        <f>+A12+1</f>
        <v>2</v>
      </c>
      <c r="B13" s="12"/>
      <c r="C13" s="107"/>
      <c r="D13" s="108"/>
      <c r="E13" s="13" t="str">
        <f t="shared" ref="E13" si="4">ASC(PHONETIC(C13))</f>
        <v/>
      </c>
      <c r="F13" s="14" t="str">
        <f t="shared" ref="F13" si="5">ASC(PHONETIC(D13))</f>
        <v/>
      </c>
      <c r="G13" s="15" t="str">
        <f t="shared" ref="G13" si="6">IF(C13="","",$C$4)</f>
        <v/>
      </c>
      <c r="H13" s="16"/>
      <c r="I13" s="16"/>
      <c r="J13" s="109"/>
      <c r="K13" s="137"/>
      <c r="L13" s="18"/>
      <c r="M13" s="19"/>
      <c r="N13" s="109"/>
      <c r="O13" s="18"/>
      <c r="P13" s="15"/>
      <c r="Q13" s="16"/>
      <c r="R13" s="21"/>
      <c r="S13" s="132"/>
      <c r="T13" s="152"/>
      <c r="U13" s="45"/>
      <c r="V13" s="97"/>
      <c r="W13" s="56" t="s">
        <v>96</v>
      </c>
      <c r="X13" s="119" t="s">
        <v>37</v>
      </c>
      <c r="Y13" s="5">
        <f t="shared" si="3"/>
        <v>0</v>
      </c>
      <c r="Z13" s="57"/>
      <c r="AA13" s="4"/>
    </row>
    <row r="14" spans="1:42" ht="18.75" customHeight="1" x14ac:dyDescent="0.2">
      <c r="A14" s="106">
        <f t="shared" ref="A14:A77" si="7">+A13+1</f>
        <v>3</v>
      </c>
      <c r="B14" s="12"/>
      <c r="C14" s="107"/>
      <c r="D14" s="108"/>
      <c r="E14" s="13" t="str">
        <f t="shared" ref="E14:E77" si="8">ASC(PHONETIC(C14))</f>
        <v/>
      </c>
      <c r="F14" s="14" t="str">
        <f t="shared" ref="F14:F77" si="9">ASC(PHONETIC(D14))</f>
        <v/>
      </c>
      <c r="G14" s="15" t="str">
        <f t="shared" ref="G14:G77" si="10">IF(C14="","",$C$4)</f>
        <v/>
      </c>
      <c r="H14" s="16"/>
      <c r="I14" s="16"/>
      <c r="J14" s="109"/>
      <c r="K14" s="138"/>
      <c r="L14" s="18"/>
      <c r="M14" s="19"/>
      <c r="N14" s="17"/>
      <c r="O14" s="18"/>
      <c r="P14" s="15"/>
      <c r="Q14" s="20"/>
      <c r="R14" s="21"/>
      <c r="S14" s="131"/>
      <c r="T14" s="152"/>
      <c r="U14" s="45"/>
      <c r="V14" s="118" t="s">
        <v>63</v>
      </c>
      <c r="W14" s="116" t="s">
        <v>68</v>
      </c>
      <c r="X14" s="9" t="s">
        <v>35</v>
      </c>
      <c r="Y14" s="50">
        <f t="shared" si="3"/>
        <v>0</v>
      </c>
      <c r="Z14" s="113"/>
      <c r="AA14" s="4"/>
    </row>
    <row r="15" spans="1:42" ht="18.75" customHeight="1" x14ac:dyDescent="0.2">
      <c r="A15" s="106">
        <f t="shared" si="7"/>
        <v>4</v>
      </c>
      <c r="B15" s="12"/>
      <c r="C15" s="107"/>
      <c r="D15" s="108"/>
      <c r="E15" s="13" t="str">
        <f t="shared" si="8"/>
        <v/>
      </c>
      <c r="F15" s="14" t="str">
        <f t="shared" si="9"/>
        <v/>
      </c>
      <c r="G15" s="15" t="str">
        <f t="shared" si="10"/>
        <v/>
      </c>
      <c r="H15" s="16"/>
      <c r="I15" s="16"/>
      <c r="J15" s="109"/>
      <c r="K15" s="138"/>
      <c r="L15" s="18"/>
      <c r="M15" s="19"/>
      <c r="N15" s="17"/>
      <c r="O15" s="18"/>
      <c r="P15" s="15"/>
      <c r="Q15" s="20"/>
      <c r="R15" s="21"/>
      <c r="S15" s="131"/>
      <c r="T15" s="152"/>
      <c r="U15" s="45"/>
      <c r="V15" s="96"/>
      <c r="W15" s="116" t="s">
        <v>68</v>
      </c>
      <c r="X15" s="9" t="s">
        <v>74</v>
      </c>
      <c r="Y15" s="50">
        <f t="shared" si="3"/>
        <v>0</v>
      </c>
      <c r="Z15" s="54"/>
      <c r="AA15" s="4" t="s">
        <v>16</v>
      </c>
      <c r="AB15" s="4" t="s">
        <v>33</v>
      </c>
      <c r="AC15" s="4" t="s">
        <v>71</v>
      </c>
      <c r="AD15" s="4" t="s">
        <v>72</v>
      </c>
      <c r="AE15" s="4" t="s">
        <v>79</v>
      </c>
      <c r="AF15" s="4" t="s">
        <v>69</v>
      </c>
      <c r="AG15" s="4" t="s">
        <v>70</v>
      </c>
      <c r="AH15" s="4" t="s">
        <v>80</v>
      </c>
      <c r="AI15" s="4" t="s">
        <v>81</v>
      </c>
      <c r="AJ15" s="4" t="s">
        <v>82</v>
      </c>
      <c r="AK15" s="4" t="s">
        <v>83</v>
      </c>
      <c r="AL15" s="4" t="s">
        <v>84</v>
      </c>
      <c r="AM15" s="4" t="s">
        <v>85</v>
      </c>
    </row>
    <row r="16" spans="1:42" ht="18.75" customHeight="1" x14ac:dyDescent="0.2">
      <c r="A16" s="106">
        <f t="shared" si="7"/>
        <v>5</v>
      </c>
      <c r="B16" s="12"/>
      <c r="C16" s="107"/>
      <c r="D16" s="108"/>
      <c r="E16" s="13" t="str">
        <f t="shared" si="8"/>
        <v/>
      </c>
      <c r="F16" s="14" t="str">
        <f t="shared" si="9"/>
        <v/>
      </c>
      <c r="G16" s="15" t="str">
        <f t="shared" si="10"/>
        <v/>
      </c>
      <c r="H16" s="16"/>
      <c r="I16" s="16"/>
      <c r="J16" s="109"/>
      <c r="K16" s="138"/>
      <c r="L16" s="18"/>
      <c r="M16" s="19"/>
      <c r="N16" s="17"/>
      <c r="O16" s="18"/>
      <c r="P16" s="15"/>
      <c r="Q16" s="20"/>
      <c r="R16" s="21"/>
      <c r="S16" s="131"/>
      <c r="T16" s="152"/>
      <c r="U16" s="45"/>
      <c r="V16" s="96"/>
      <c r="W16" s="116" t="s">
        <v>68</v>
      </c>
      <c r="X16" s="8" t="s">
        <v>75</v>
      </c>
      <c r="Y16" s="120">
        <f t="shared" si="3"/>
        <v>0</v>
      </c>
      <c r="Z16" s="113"/>
      <c r="AA16" s="4" t="s">
        <v>26</v>
      </c>
      <c r="AB16" s="4" t="s">
        <v>86</v>
      </c>
      <c r="AC16" s="22" t="s">
        <v>35</v>
      </c>
      <c r="AD16" s="22" t="s">
        <v>39</v>
      </c>
      <c r="AE16" s="22" t="s">
        <v>39</v>
      </c>
      <c r="AF16" s="22" t="s">
        <v>39</v>
      </c>
      <c r="AG16" s="22" t="s">
        <v>39</v>
      </c>
      <c r="AH16" s="22" t="s">
        <v>39</v>
      </c>
      <c r="AI16" s="22" t="s">
        <v>39</v>
      </c>
      <c r="AJ16" s="22" t="s">
        <v>39</v>
      </c>
      <c r="AK16" s="4" t="s">
        <v>39</v>
      </c>
      <c r="AL16" s="4" t="s">
        <v>39</v>
      </c>
      <c r="AM16" s="4" t="s">
        <v>39</v>
      </c>
    </row>
    <row r="17" spans="1:39" ht="18.75" customHeight="1" x14ac:dyDescent="0.2">
      <c r="A17" s="106">
        <f t="shared" si="7"/>
        <v>6</v>
      </c>
      <c r="B17" s="12"/>
      <c r="C17" s="107"/>
      <c r="D17" s="108"/>
      <c r="E17" s="13" t="str">
        <f t="shared" si="8"/>
        <v/>
      </c>
      <c r="F17" s="14" t="str">
        <f t="shared" si="9"/>
        <v/>
      </c>
      <c r="G17" s="15" t="str">
        <f t="shared" si="10"/>
        <v/>
      </c>
      <c r="H17" s="16"/>
      <c r="I17" s="16"/>
      <c r="J17" s="109"/>
      <c r="K17" s="138"/>
      <c r="L17" s="18"/>
      <c r="M17" s="19"/>
      <c r="N17" s="17"/>
      <c r="O17" s="18"/>
      <c r="P17" s="15"/>
      <c r="Q17" s="20"/>
      <c r="R17" s="21"/>
      <c r="S17" s="131"/>
      <c r="T17" s="152"/>
      <c r="U17" s="45"/>
      <c r="V17" s="96"/>
      <c r="W17" s="47" t="s">
        <v>68</v>
      </c>
      <c r="X17" s="8" t="s">
        <v>32</v>
      </c>
      <c r="Y17" s="50">
        <f t="shared" si="3"/>
        <v>0</v>
      </c>
      <c r="Z17" s="113"/>
      <c r="AA17" s="4"/>
      <c r="AC17" s="22"/>
      <c r="AD17" s="22"/>
      <c r="AE17" s="22"/>
      <c r="AF17" s="22"/>
      <c r="AG17" s="22"/>
      <c r="AH17" s="22"/>
      <c r="AI17" s="22"/>
      <c r="AJ17" s="22"/>
    </row>
    <row r="18" spans="1:39" ht="18.75" customHeight="1" x14ac:dyDescent="0.2">
      <c r="A18" s="106">
        <f t="shared" si="7"/>
        <v>7</v>
      </c>
      <c r="B18" s="12"/>
      <c r="C18" s="107"/>
      <c r="D18" s="108"/>
      <c r="E18" s="13" t="str">
        <f t="shared" si="8"/>
        <v/>
      </c>
      <c r="F18" s="14" t="str">
        <f t="shared" si="9"/>
        <v/>
      </c>
      <c r="G18" s="15" t="str">
        <f t="shared" si="10"/>
        <v/>
      </c>
      <c r="H18" s="16"/>
      <c r="I18" s="16"/>
      <c r="J18" s="109"/>
      <c r="K18" s="138"/>
      <c r="L18" s="18"/>
      <c r="M18" s="19"/>
      <c r="N18" s="17"/>
      <c r="O18" s="18"/>
      <c r="P18" s="15"/>
      <c r="Q18" s="20"/>
      <c r="R18" s="21"/>
      <c r="S18" s="131"/>
      <c r="T18" s="152"/>
      <c r="U18" s="45"/>
      <c r="V18" s="96"/>
      <c r="W18" s="116" t="s">
        <v>88</v>
      </c>
      <c r="X18" s="9" t="s">
        <v>35</v>
      </c>
      <c r="Y18" s="8">
        <f t="shared" si="3"/>
        <v>0</v>
      </c>
      <c r="Z18" s="55"/>
      <c r="AA18" s="4" t="s">
        <v>29</v>
      </c>
      <c r="AB18" s="4" t="s">
        <v>72</v>
      </c>
      <c r="AC18" s="23"/>
      <c r="AD18" s="23" t="s">
        <v>37</v>
      </c>
      <c r="AE18" s="4" t="s">
        <v>36</v>
      </c>
      <c r="AF18" s="4" t="s">
        <v>36</v>
      </c>
      <c r="AG18" s="4" t="s">
        <v>36</v>
      </c>
      <c r="AH18" s="4" t="s">
        <v>36</v>
      </c>
      <c r="AI18" s="4" t="s">
        <v>73</v>
      </c>
      <c r="AJ18" s="4" t="s">
        <v>73</v>
      </c>
      <c r="AK18" s="10" t="s">
        <v>73</v>
      </c>
      <c r="AL18" s="4" t="s">
        <v>78</v>
      </c>
      <c r="AM18" s="4" t="s">
        <v>78</v>
      </c>
    </row>
    <row r="19" spans="1:39" ht="18.75" customHeight="1" x14ac:dyDescent="0.2">
      <c r="A19" s="106">
        <f t="shared" si="7"/>
        <v>8</v>
      </c>
      <c r="B19" s="12"/>
      <c r="C19" s="107"/>
      <c r="D19" s="108"/>
      <c r="E19" s="13" t="str">
        <f t="shared" si="8"/>
        <v/>
      </c>
      <c r="F19" s="14" t="str">
        <f t="shared" si="9"/>
        <v/>
      </c>
      <c r="G19" s="15" t="str">
        <f t="shared" si="10"/>
        <v/>
      </c>
      <c r="H19" s="16"/>
      <c r="I19" s="16"/>
      <c r="J19" s="109"/>
      <c r="K19" s="131"/>
      <c r="L19" s="18"/>
      <c r="M19" s="19"/>
      <c r="N19" s="17"/>
      <c r="O19" s="18"/>
      <c r="P19" s="15"/>
      <c r="Q19" s="20"/>
      <c r="R19" s="21"/>
      <c r="S19" s="131"/>
      <c r="T19" s="152"/>
      <c r="U19" s="45"/>
      <c r="V19" s="96"/>
      <c r="W19" s="116" t="s">
        <v>88</v>
      </c>
      <c r="X19" s="9" t="s">
        <v>74</v>
      </c>
      <c r="Y19" s="8">
        <f t="shared" si="3"/>
        <v>0</v>
      </c>
      <c r="Z19" s="55"/>
      <c r="AA19" s="4"/>
      <c r="AB19" s="4" t="s">
        <v>68</v>
      </c>
      <c r="AC19" s="23"/>
      <c r="AD19" s="23" t="s">
        <v>74</v>
      </c>
      <c r="AE19" s="10" t="s">
        <v>37</v>
      </c>
      <c r="AF19" s="10" t="s">
        <v>37</v>
      </c>
      <c r="AG19" s="10" t="s">
        <v>37</v>
      </c>
      <c r="AH19" s="23" t="s">
        <v>37</v>
      </c>
      <c r="AI19" s="23" t="s">
        <v>75</v>
      </c>
      <c r="AJ19" s="23" t="s">
        <v>75</v>
      </c>
      <c r="AK19" s="10" t="s">
        <v>75</v>
      </c>
      <c r="AL19" s="4" t="s">
        <v>32</v>
      </c>
      <c r="AM19" s="4" t="s">
        <v>32</v>
      </c>
    </row>
    <row r="20" spans="1:39" ht="18.75" customHeight="1" x14ac:dyDescent="0.2">
      <c r="A20" s="106">
        <f t="shared" si="7"/>
        <v>9</v>
      </c>
      <c r="B20" s="12"/>
      <c r="C20" s="107"/>
      <c r="D20" s="108"/>
      <c r="E20" s="13" t="str">
        <f t="shared" si="8"/>
        <v/>
      </c>
      <c r="F20" s="14" t="str">
        <f t="shared" si="9"/>
        <v/>
      </c>
      <c r="G20" s="15" t="str">
        <f t="shared" si="10"/>
        <v/>
      </c>
      <c r="H20" s="16"/>
      <c r="I20" s="16"/>
      <c r="J20" s="109"/>
      <c r="K20" s="131"/>
      <c r="L20" s="18"/>
      <c r="M20" s="19"/>
      <c r="N20" s="17"/>
      <c r="O20" s="18"/>
      <c r="P20" s="15"/>
      <c r="Q20" s="20"/>
      <c r="R20" s="21"/>
      <c r="S20" s="131"/>
      <c r="T20" s="152"/>
      <c r="U20" s="45"/>
      <c r="V20" s="96"/>
      <c r="W20" s="116" t="s">
        <v>88</v>
      </c>
      <c r="X20" s="8" t="s">
        <v>75</v>
      </c>
      <c r="Y20" s="8">
        <f t="shared" si="3"/>
        <v>0</v>
      </c>
      <c r="Z20" s="54"/>
      <c r="AA20" s="4"/>
      <c r="AB20" s="4" t="s">
        <v>69</v>
      </c>
      <c r="AC20" s="23"/>
      <c r="AD20" s="23"/>
      <c r="AE20" s="4" t="s">
        <v>74</v>
      </c>
      <c r="AF20" s="4" t="s">
        <v>74</v>
      </c>
      <c r="AG20" s="4" t="s">
        <v>74</v>
      </c>
      <c r="AH20" s="23" t="s">
        <v>74</v>
      </c>
      <c r="AI20" s="23" t="s">
        <v>77</v>
      </c>
      <c r="AJ20" s="23" t="s">
        <v>77</v>
      </c>
      <c r="AK20" s="10" t="s">
        <v>77</v>
      </c>
    </row>
    <row r="21" spans="1:39" ht="18.75" customHeight="1" x14ac:dyDescent="0.2">
      <c r="A21" s="106">
        <f t="shared" si="7"/>
        <v>10</v>
      </c>
      <c r="B21" s="12"/>
      <c r="C21" s="107"/>
      <c r="D21" s="108"/>
      <c r="E21" s="13" t="str">
        <f t="shared" si="8"/>
        <v/>
      </c>
      <c r="F21" s="14" t="str">
        <f t="shared" si="9"/>
        <v/>
      </c>
      <c r="G21" s="15" t="str">
        <f t="shared" si="10"/>
        <v/>
      </c>
      <c r="H21" s="16"/>
      <c r="I21" s="16"/>
      <c r="J21" s="109"/>
      <c r="K21" s="131"/>
      <c r="L21" s="18"/>
      <c r="M21" s="19"/>
      <c r="N21" s="17"/>
      <c r="O21" s="18"/>
      <c r="P21" s="15"/>
      <c r="Q21" s="20"/>
      <c r="R21" s="21"/>
      <c r="S21" s="131"/>
      <c r="T21" s="152"/>
      <c r="U21" s="45"/>
      <c r="V21" s="96"/>
      <c r="W21" s="116" t="s">
        <v>88</v>
      </c>
      <c r="X21" s="8" t="s">
        <v>32</v>
      </c>
      <c r="Y21" s="8">
        <f t="shared" si="3"/>
        <v>0</v>
      </c>
      <c r="Z21" s="54"/>
      <c r="AA21" s="4"/>
      <c r="AC21" s="23"/>
      <c r="AD21" s="23"/>
      <c r="AH21" s="23"/>
      <c r="AI21" s="23"/>
      <c r="AJ21" s="23"/>
      <c r="AK21" s="10"/>
    </row>
    <row r="22" spans="1:39" ht="18.75" customHeight="1" x14ac:dyDescent="0.2">
      <c r="A22" s="106">
        <f t="shared" si="7"/>
        <v>11</v>
      </c>
      <c r="B22" s="12"/>
      <c r="C22" s="107"/>
      <c r="D22" s="108"/>
      <c r="E22" s="13" t="str">
        <f t="shared" si="8"/>
        <v/>
      </c>
      <c r="F22" s="14" t="str">
        <f t="shared" si="9"/>
        <v/>
      </c>
      <c r="G22" s="15" t="str">
        <f t="shared" si="10"/>
        <v/>
      </c>
      <c r="H22" s="16"/>
      <c r="I22" s="16"/>
      <c r="J22" s="17"/>
      <c r="K22" s="131"/>
      <c r="L22" s="18"/>
      <c r="M22" s="19"/>
      <c r="N22" s="17"/>
      <c r="O22" s="18"/>
      <c r="P22" s="15"/>
      <c r="Q22" s="20"/>
      <c r="R22" s="21"/>
      <c r="S22" s="131"/>
      <c r="T22" s="152"/>
      <c r="U22" s="45"/>
      <c r="V22" s="96"/>
      <c r="W22" s="116" t="s">
        <v>89</v>
      </c>
      <c r="X22" s="9" t="s">
        <v>35</v>
      </c>
      <c r="Y22" s="8">
        <f t="shared" si="3"/>
        <v>0</v>
      </c>
      <c r="Z22" s="54"/>
      <c r="AA22" s="4"/>
      <c r="AB22" s="4" t="s">
        <v>70</v>
      </c>
      <c r="AC22" s="10"/>
      <c r="AD22" s="10"/>
      <c r="AE22" s="4" t="s">
        <v>76</v>
      </c>
      <c r="AF22" s="4" t="s">
        <v>76</v>
      </c>
      <c r="AG22" s="4" t="s">
        <v>76</v>
      </c>
      <c r="AH22" s="23" t="s">
        <v>76</v>
      </c>
      <c r="AI22" s="23" t="s">
        <v>32</v>
      </c>
      <c r="AJ22" s="23" t="s">
        <v>32</v>
      </c>
      <c r="AK22" s="10" t="s">
        <v>32</v>
      </c>
    </row>
    <row r="23" spans="1:39" ht="18.75" customHeight="1" x14ac:dyDescent="0.2">
      <c r="A23" s="106">
        <f t="shared" si="7"/>
        <v>12</v>
      </c>
      <c r="B23" s="12"/>
      <c r="C23" s="107"/>
      <c r="D23" s="108"/>
      <c r="E23" s="13" t="str">
        <f t="shared" si="8"/>
        <v/>
      </c>
      <c r="F23" s="14" t="str">
        <f t="shared" si="9"/>
        <v/>
      </c>
      <c r="G23" s="15" t="str">
        <f t="shared" si="10"/>
        <v/>
      </c>
      <c r="H23" s="16"/>
      <c r="I23" s="16"/>
      <c r="J23" s="17"/>
      <c r="K23" s="131"/>
      <c r="L23" s="18"/>
      <c r="M23" s="19"/>
      <c r="N23" s="17"/>
      <c r="O23" s="18"/>
      <c r="P23" s="15"/>
      <c r="Q23" s="20"/>
      <c r="R23" s="21"/>
      <c r="S23" s="131"/>
      <c r="T23" s="152"/>
      <c r="U23" s="45"/>
      <c r="V23" s="96"/>
      <c r="W23" s="116" t="s">
        <v>89</v>
      </c>
      <c r="X23" s="9" t="s">
        <v>74</v>
      </c>
      <c r="Y23" s="8">
        <f t="shared" si="3"/>
        <v>0</v>
      </c>
      <c r="Z23" s="54"/>
      <c r="AA23" s="4"/>
      <c r="AB23" s="4" t="s">
        <v>80</v>
      </c>
      <c r="AE23" s="4" t="s">
        <v>32</v>
      </c>
      <c r="AF23" s="4" t="s">
        <v>32</v>
      </c>
      <c r="AG23" s="4" t="s">
        <v>32</v>
      </c>
      <c r="AH23" s="23" t="s">
        <v>38</v>
      </c>
      <c r="AJ23" s="23"/>
    </row>
    <row r="24" spans="1:39" ht="18.75" customHeight="1" x14ac:dyDescent="0.2">
      <c r="A24" s="106">
        <f t="shared" si="7"/>
        <v>13</v>
      </c>
      <c r="B24" s="12"/>
      <c r="C24" s="107"/>
      <c r="D24" s="108"/>
      <c r="E24" s="13" t="str">
        <f t="shared" si="8"/>
        <v/>
      </c>
      <c r="F24" s="14" t="str">
        <f t="shared" si="9"/>
        <v/>
      </c>
      <c r="G24" s="15" t="str">
        <f t="shared" si="10"/>
        <v/>
      </c>
      <c r="H24" s="16"/>
      <c r="I24" s="16"/>
      <c r="J24" s="17"/>
      <c r="K24" s="131"/>
      <c r="L24" s="18"/>
      <c r="M24" s="19"/>
      <c r="N24" s="17"/>
      <c r="O24" s="18"/>
      <c r="P24" s="15"/>
      <c r="Q24" s="20"/>
      <c r="R24" s="21"/>
      <c r="S24" s="131"/>
      <c r="T24" s="152"/>
      <c r="U24" s="45"/>
      <c r="V24" s="96"/>
      <c r="W24" s="116" t="s">
        <v>89</v>
      </c>
      <c r="X24" s="8" t="s">
        <v>75</v>
      </c>
      <c r="Y24" s="8">
        <f t="shared" si="3"/>
        <v>0</v>
      </c>
      <c r="Z24" s="162"/>
      <c r="AA24" s="4"/>
      <c r="AH24" s="23"/>
      <c r="AJ24" s="23"/>
    </row>
    <row r="25" spans="1:39" ht="18.75" customHeight="1" thickBot="1" x14ac:dyDescent="0.25">
      <c r="A25" s="106">
        <f t="shared" si="7"/>
        <v>14</v>
      </c>
      <c r="B25" s="12"/>
      <c r="C25" s="107"/>
      <c r="D25" s="108"/>
      <c r="E25" s="13" t="str">
        <f t="shared" si="8"/>
        <v/>
      </c>
      <c r="F25" s="14" t="str">
        <f t="shared" si="9"/>
        <v/>
      </c>
      <c r="G25" s="15" t="str">
        <f t="shared" si="10"/>
        <v/>
      </c>
      <c r="H25" s="16"/>
      <c r="I25" s="16"/>
      <c r="J25" s="17"/>
      <c r="K25" s="131"/>
      <c r="L25" s="18"/>
      <c r="M25" s="19"/>
      <c r="N25" s="17"/>
      <c r="O25" s="18"/>
      <c r="P25" s="15"/>
      <c r="Q25" s="20"/>
      <c r="R25" s="21"/>
      <c r="S25" s="131"/>
      <c r="T25" s="152"/>
      <c r="U25" s="45"/>
      <c r="V25" s="97"/>
      <c r="W25" s="121" t="s">
        <v>89</v>
      </c>
      <c r="X25" s="5" t="s">
        <v>32</v>
      </c>
      <c r="Y25" s="5">
        <f t="shared" si="3"/>
        <v>0</v>
      </c>
      <c r="Z25" s="122"/>
      <c r="AA25" s="4"/>
      <c r="AB25" s="4" t="s">
        <v>81</v>
      </c>
      <c r="AH25" s="4" t="s">
        <v>32</v>
      </c>
    </row>
    <row r="26" spans="1:39" ht="18.75" customHeight="1" x14ac:dyDescent="0.2">
      <c r="A26" s="106">
        <f t="shared" si="7"/>
        <v>15</v>
      </c>
      <c r="B26" s="12"/>
      <c r="C26" s="107"/>
      <c r="D26" s="108"/>
      <c r="E26" s="13" t="str">
        <f t="shared" si="8"/>
        <v/>
      </c>
      <c r="F26" s="14" t="str">
        <f t="shared" si="9"/>
        <v/>
      </c>
      <c r="G26" s="15" t="str">
        <f t="shared" si="10"/>
        <v/>
      </c>
      <c r="H26" s="16"/>
      <c r="I26" s="16"/>
      <c r="J26" s="17"/>
      <c r="K26" s="131"/>
      <c r="L26" s="18"/>
      <c r="M26" s="19"/>
      <c r="N26" s="17"/>
      <c r="O26" s="18"/>
      <c r="P26" s="15"/>
      <c r="Q26" s="20"/>
      <c r="R26" s="21"/>
      <c r="S26" s="131"/>
      <c r="T26" s="152"/>
      <c r="U26" s="45"/>
      <c r="V26" s="96" t="s">
        <v>64</v>
      </c>
      <c r="W26" s="116" t="s">
        <v>90</v>
      </c>
      <c r="X26" s="50" t="s">
        <v>73</v>
      </c>
      <c r="Y26" s="50">
        <f t="shared" si="3"/>
        <v>0</v>
      </c>
      <c r="Z26" s="113"/>
      <c r="AA26" s="4"/>
      <c r="AB26" s="4" t="s">
        <v>82</v>
      </c>
    </row>
    <row r="27" spans="1:39" ht="18.75" customHeight="1" x14ac:dyDescent="0.2">
      <c r="A27" s="106">
        <f t="shared" si="7"/>
        <v>16</v>
      </c>
      <c r="B27" s="12"/>
      <c r="C27" s="107"/>
      <c r="D27" s="108"/>
      <c r="E27" s="13" t="str">
        <f t="shared" si="8"/>
        <v/>
      </c>
      <c r="F27" s="14" t="str">
        <f t="shared" si="9"/>
        <v/>
      </c>
      <c r="G27" s="15" t="str">
        <f t="shared" si="10"/>
        <v/>
      </c>
      <c r="H27" s="16"/>
      <c r="I27" s="16"/>
      <c r="J27" s="17"/>
      <c r="K27" s="131"/>
      <c r="L27" s="18"/>
      <c r="M27" s="19"/>
      <c r="N27" s="17"/>
      <c r="O27" s="18"/>
      <c r="P27" s="15"/>
      <c r="Q27" s="20"/>
      <c r="R27" s="21"/>
      <c r="S27" s="131"/>
      <c r="T27" s="152"/>
      <c r="U27" s="45"/>
      <c r="V27" s="96"/>
      <c r="W27" s="116" t="s">
        <v>90</v>
      </c>
      <c r="X27" s="8" t="s">
        <v>75</v>
      </c>
      <c r="Y27" s="8">
        <f t="shared" si="3"/>
        <v>0</v>
      </c>
      <c r="Z27" s="54"/>
      <c r="AA27" s="4"/>
      <c r="AB27" s="4" t="s">
        <v>83</v>
      </c>
    </row>
    <row r="28" spans="1:39" ht="18.75" customHeight="1" x14ac:dyDescent="0.2">
      <c r="A28" s="106">
        <f t="shared" si="7"/>
        <v>17</v>
      </c>
      <c r="B28" s="12"/>
      <c r="C28" s="107"/>
      <c r="D28" s="108"/>
      <c r="E28" s="13" t="str">
        <f t="shared" si="8"/>
        <v/>
      </c>
      <c r="F28" s="14" t="str">
        <f t="shared" si="9"/>
        <v/>
      </c>
      <c r="G28" s="15" t="str">
        <f t="shared" si="10"/>
        <v/>
      </c>
      <c r="H28" s="16"/>
      <c r="I28" s="16"/>
      <c r="J28" s="17"/>
      <c r="K28" s="131"/>
      <c r="L28" s="18"/>
      <c r="M28" s="19"/>
      <c r="N28" s="17"/>
      <c r="O28" s="18"/>
      <c r="P28" s="15"/>
      <c r="Q28" s="20"/>
      <c r="R28" s="21"/>
      <c r="S28" s="131"/>
      <c r="T28" s="152"/>
      <c r="U28" s="45"/>
      <c r="V28" s="96"/>
      <c r="W28" s="116" t="s">
        <v>90</v>
      </c>
      <c r="X28" s="8" t="s">
        <v>38</v>
      </c>
      <c r="Y28" s="8">
        <f t="shared" si="3"/>
        <v>0</v>
      </c>
      <c r="Z28" s="54"/>
      <c r="AA28" s="4"/>
      <c r="AB28" s="4" t="s">
        <v>84</v>
      </c>
    </row>
    <row r="29" spans="1:39" ht="18.75" customHeight="1" x14ac:dyDescent="0.2">
      <c r="A29" s="106">
        <f t="shared" si="7"/>
        <v>18</v>
      </c>
      <c r="B29" s="12"/>
      <c r="C29" s="107"/>
      <c r="D29" s="108"/>
      <c r="E29" s="13" t="str">
        <f t="shared" si="8"/>
        <v/>
      </c>
      <c r="F29" s="14" t="str">
        <f t="shared" si="9"/>
        <v/>
      </c>
      <c r="G29" s="15" t="str">
        <f t="shared" si="10"/>
        <v/>
      </c>
      <c r="H29" s="16"/>
      <c r="I29" s="16"/>
      <c r="J29" s="17"/>
      <c r="K29" s="131"/>
      <c r="L29" s="18"/>
      <c r="M29" s="19"/>
      <c r="N29" s="17"/>
      <c r="O29" s="18"/>
      <c r="P29" s="15"/>
      <c r="Q29" s="20"/>
      <c r="R29" s="21"/>
      <c r="S29" s="131"/>
      <c r="T29" s="152"/>
      <c r="U29" s="45"/>
      <c r="V29" s="96"/>
      <c r="W29" s="116" t="s">
        <v>90</v>
      </c>
      <c r="X29" s="8" t="s">
        <v>32</v>
      </c>
      <c r="Y29" s="8">
        <f t="shared" si="3"/>
        <v>0</v>
      </c>
      <c r="Z29" s="54"/>
      <c r="AA29" s="4"/>
      <c r="AB29" s="4" t="s">
        <v>85</v>
      </c>
    </row>
    <row r="30" spans="1:39" ht="18.75" customHeight="1" x14ac:dyDescent="0.2">
      <c r="A30" s="106">
        <f t="shared" si="7"/>
        <v>19</v>
      </c>
      <c r="B30" s="12"/>
      <c r="C30" s="107"/>
      <c r="D30" s="108"/>
      <c r="E30" s="13" t="str">
        <f t="shared" si="8"/>
        <v/>
      </c>
      <c r="F30" s="14" t="str">
        <f t="shared" si="9"/>
        <v/>
      </c>
      <c r="G30" s="15" t="str">
        <f t="shared" si="10"/>
        <v/>
      </c>
      <c r="H30" s="16"/>
      <c r="I30" s="16"/>
      <c r="J30" s="17"/>
      <c r="K30" s="131"/>
      <c r="L30" s="18"/>
      <c r="M30" s="19"/>
      <c r="N30" s="17"/>
      <c r="O30" s="18"/>
      <c r="P30" s="15"/>
      <c r="Q30" s="20"/>
      <c r="R30" s="21"/>
      <c r="S30" s="131"/>
      <c r="T30" s="152"/>
      <c r="U30" s="45"/>
      <c r="V30" s="96"/>
      <c r="W30" s="116" t="s">
        <v>91</v>
      </c>
      <c r="X30" s="8" t="s">
        <v>73</v>
      </c>
      <c r="Y30" s="8">
        <f t="shared" si="3"/>
        <v>0</v>
      </c>
      <c r="Z30" s="54"/>
      <c r="AA30" s="4"/>
    </row>
    <row r="31" spans="1:39" ht="18.75" customHeight="1" x14ac:dyDescent="0.2">
      <c r="A31" s="106">
        <f t="shared" si="7"/>
        <v>20</v>
      </c>
      <c r="B31" s="12"/>
      <c r="C31" s="107"/>
      <c r="D31" s="108"/>
      <c r="E31" s="13" t="str">
        <f t="shared" si="8"/>
        <v/>
      </c>
      <c r="F31" s="14" t="str">
        <f t="shared" si="9"/>
        <v/>
      </c>
      <c r="G31" s="15" t="str">
        <f t="shared" si="10"/>
        <v/>
      </c>
      <c r="H31" s="16"/>
      <c r="I31" s="16"/>
      <c r="J31" s="17"/>
      <c r="K31" s="131"/>
      <c r="L31" s="18"/>
      <c r="M31" s="19"/>
      <c r="N31" s="17"/>
      <c r="O31" s="18"/>
      <c r="P31" s="15"/>
      <c r="Q31" s="20"/>
      <c r="R31" s="21"/>
      <c r="S31" s="131"/>
      <c r="T31" s="152"/>
      <c r="U31" s="45"/>
      <c r="V31" s="96"/>
      <c r="W31" s="116" t="s">
        <v>91</v>
      </c>
      <c r="X31" s="8" t="s">
        <v>75</v>
      </c>
      <c r="Y31" s="8">
        <f t="shared" si="3"/>
        <v>0</v>
      </c>
      <c r="Z31" s="54"/>
      <c r="AA31" s="4"/>
    </row>
    <row r="32" spans="1:39" ht="18.75" customHeight="1" x14ac:dyDescent="0.2">
      <c r="A32" s="106">
        <f t="shared" si="7"/>
        <v>21</v>
      </c>
      <c r="B32" s="12"/>
      <c r="C32" s="107"/>
      <c r="D32" s="108"/>
      <c r="E32" s="13" t="str">
        <f t="shared" si="8"/>
        <v/>
      </c>
      <c r="F32" s="14" t="str">
        <f t="shared" si="9"/>
        <v/>
      </c>
      <c r="G32" s="15" t="str">
        <f t="shared" si="10"/>
        <v/>
      </c>
      <c r="H32" s="16"/>
      <c r="I32" s="16"/>
      <c r="J32" s="17"/>
      <c r="K32" s="131"/>
      <c r="L32" s="18"/>
      <c r="M32" s="19"/>
      <c r="N32" s="17"/>
      <c r="O32" s="18"/>
      <c r="P32" s="15"/>
      <c r="Q32" s="20"/>
      <c r="R32" s="21"/>
      <c r="S32" s="131"/>
      <c r="T32" s="152"/>
      <c r="U32" s="45"/>
      <c r="V32" s="96"/>
      <c r="W32" s="116" t="s">
        <v>91</v>
      </c>
      <c r="X32" s="8" t="s">
        <v>38</v>
      </c>
      <c r="Y32" s="8">
        <f t="shared" si="3"/>
        <v>0</v>
      </c>
      <c r="Z32" s="54"/>
      <c r="AA32" s="4"/>
    </row>
    <row r="33" spans="1:27" ht="18.75" customHeight="1" x14ac:dyDescent="0.2">
      <c r="A33" s="106">
        <f t="shared" si="7"/>
        <v>22</v>
      </c>
      <c r="B33" s="12"/>
      <c r="C33" s="107"/>
      <c r="D33" s="108"/>
      <c r="E33" s="13" t="str">
        <f t="shared" si="8"/>
        <v/>
      </c>
      <c r="F33" s="14" t="str">
        <f t="shared" si="9"/>
        <v/>
      </c>
      <c r="G33" s="15" t="str">
        <f t="shared" si="10"/>
        <v/>
      </c>
      <c r="H33" s="16"/>
      <c r="I33" s="16"/>
      <c r="J33" s="17"/>
      <c r="K33" s="132"/>
      <c r="L33" s="18"/>
      <c r="M33" s="19"/>
      <c r="N33" s="17"/>
      <c r="O33" s="18"/>
      <c r="P33" s="15"/>
      <c r="Q33" s="20"/>
      <c r="R33" s="21"/>
      <c r="S33" s="131"/>
      <c r="T33" s="152"/>
      <c r="U33" s="45"/>
      <c r="V33" s="96"/>
      <c r="W33" s="116" t="s">
        <v>91</v>
      </c>
      <c r="X33" s="8" t="s">
        <v>32</v>
      </c>
      <c r="Y33" s="8">
        <f t="shared" si="3"/>
        <v>0</v>
      </c>
      <c r="Z33" s="54"/>
      <c r="AA33" s="4"/>
    </row>
    <row r="34" spans="1:27" ht="18.75" customHeight="1" x14ac:dyDescent="0.2">
      <c r="A34" s="106">
        <f t="shared" si="7"/>
        <v>23</v>
      </c>
      <c r="B34" s="12"/>
      <c r="C34" s="107"/>
      <c r="D34" s="108"/>
      <c r="E34" s="13" t="str">
        <f t="shared" si="8"/>
        <v/>
      </c>
      <c r="F34" s="14" t="str">
        <f t="shared" si="9"/>
        <v/>
      </c>
      <c r="G34" s="15" t="str">
        <f t="shared" si="10"/>
        <v/>
      </c>
      <c r="H34" s="16"/>
      <c r="I34" s="16"/>
      <c r="J34" s="17"/>
      <c r="K34" s="131"/>
      <c r="L34" s="18"/>
      <c r="M34" s="19"/>
      <c r="N34" s="17"/>
      <c r="O34" s="18"/>
      <c r="P34" s="15"/>
      <c r="Q34" s="20"/>
      <c r="R34" s="21"/>
      <c r="S34" s="131"/>
      <c r="T34" s="152"/>
      <c r="U34" s="45"/>
      <c r="V34" s="96"/>
      <c r="W34" s="116" t="s">
        <v>92</v>
      </c>
      <c r="X34" s="8" t="s">
        <v>73</v>
      </c>
      <c r="Y34" s="8">
        <f t="shared" si="3"/>
        <v>0</v>
      </c>
      <c r="Z34" s="54"/>
      <c r="AA34" s="4"/>
    </row>
    <row r="35" spans="1:27" ht="18.75" customHeight="1" x14ac:dyDescent="0.2">
      <c r="A35" s="106">
        <f t="shared" si="7"/>
        <v>24</v>
      </c>
      <c r="B35" s="12"/>
      <c r="C35" s="107"/>
      <c r="D35" s="108"/>
      <c r="E35" s="13" t="str">
        <f t="shared" si="8"/>
        <v/>
      </c>
      <c r="F35" s="14" t="str">
        <f t="shared" si="9"/>
        <v/>
      </c>
      <c r="G35" s="15" t="str">
        <f t="shared" si="10"/>
        <v/>
      </c>
      <c r="H35" s="16"/>
      <c r="I35" s="16"/>
      <c r="J35" s="17"/>
      <c r="K35" s="131"/>
      <c r="L35" s="18"/>
      <c r="M35" s="19"/>
      <c r="N35" s="17"/>
      <c r="O35" s="18"/>
      <c r="P35" s="15"/>
      <c r="Q35" s="20"/>
      <c r="R35" s="21"/>
      <c r="S35" s="131"/>
      <c r="T35" s="152"/>
      <c r="U35" s="45"/>
      <c r="V35" s="96"/>
      <c r="W35" s="116" t="s">
        <v>92</v>
      </c>
      <c r="X35" s="8" t="s">
        <v>75</v>
      </c>
      <c r="Y35" s="8">
        <f t="shared" si="3"/>
        <v>0</v>
      </c>
      <c r="Z35" s="54"/>
      <c r="AA35" s="4"/>
    </row>
    <row r="36" spans="1:27" ht="18.75" customHeight="1" x14ac:dyDescent="0.2">
      <c r="A36" s="106">
        <f t="shared" si="7"/>
        <v>25</v>
      </c>
      <c r="B36" s="12"/>
      <c r="C36" s="107"/>
      <c r="D36" s="108"/>
      <c r="E36" s="13" t="str">
        <f t="shared" si="8"/>
        <v/>
      </c>
      <c r="F36" s="14" t="str">
        <f t="shared" si="9"/>
        <v/>
      </c>
      <c r="G36" s="15" t="str">
        <f t="shared" si="10"/>
        <v/>
      </c>
      <c r="H36" s="16"/>
      <c r="I36" s="16"/>
      <c r="J36" s="17"/>
      <c r="K36" s="131"/>
      <c r="L36" s="18"/>
      <c r="M36" s="19"/>
      <c r="N36" s="17"/>
      <c r="O36" s="18"/>
      <c r="P36" s="15"/>
      <c r="Q36" s="20"/>
      <c r="R36" s="21"/>
      <c r="S36" s="131"/>
      <c r="T36" s="152"/>
      <c r="U36" s="45"/>
      <c r="V36" s="96"/>
      <c r="W36" s="47" t="s">
        <v>92</v>
      </c>
      <c r="X36" s="8" t="s">
        <v>38</v>
      </c>
      <c r="Y36" s="8">
        <f t="shared" si="3"/>
        <v>0</v>
      </c>
      <c r="Z36" s="54"/>
      <c r="AA36" s="4"/>
    </row>
    <row r="37" spans="1:27" ht="18.75" customHeight="1" thickBot="1" x14ac:dyDescent="0.25">
      <c r="A37" s="106">
        <f t="shared" si="7"/>
        <v>26</v>
      </c>
      <c r="B37" s="12"/>
      <c r="C37" s="107"/>
      <c r="D37" s="108"/>
      <c r="E37" s="13" t="str">
        <f t="shared" si="8"/>
        <v/>
      </c>
      <c r="F37" s="14" t="str">
        <f t="shared" si="9"/>
        <v/>
      </c>
      <c r="G37" s="15" t="str">
        <f t="shared" si="10"/>
        <v/>
      </c>
      <c r="H37" s="16"/>
      <c r="I37" s="16"/>
      <c r="J37" s="17"/>
      <c r="K37" s="131"/>
      <c r="L37" s="18"/>
      <c r="M37" s="19"/>
      <c r="N37" s="17"/>
      <c r="O37" s="18"/>
      <c r="P37" s="15"/>
      <c r="Q37" s="20"/>
      <c r="R37" s="21"/>
      <c r="S37" s="131"/>
      <c r="T37" s="152"/>
      <c r="U37" s="45"/>
      <c r="V37" s="97"/>
      <c r="W37" s="56" t="s">
        <v>92</v>
      </c>
      <c r="X37" s="5" t="s">
        <v>32</v>
      </c>
      <c r="Y37" s="5">
        <f t="shared" si="3"/>
        <v>0</v>
      </c>
      <c r="Z37" s="57"/>
      <c r="AA37" s="4"/>
    </row>
    <row r="38" spans="1:27" ht="18.75" customHeight="1" x14ac:dyDescent="0.2">
      <c r="A38" s="106">
        <f t="shared" si="7"/>
        <v>27</v>
      </c>
      <c r="B38" s="12"/>
      <c r="C38" s="107"/>
      <c r="D38" s="108"/>
      <c r="E38" s="13" t="str">
        <f t="shared" si="8"/>
        <v/>
      </c>
      <c r="F38" s="14" t="str">
        <f t="shared" si="9"/>
        <v/>
      </c>
      <c r="G38" s="15" t="str">
        <f t="shared" si="10"/>
        <v/>
      </c>
      <c r="H38" s="16"/>
      <c r="I38" s="16"/>
      <c r="J38" s="17"/>
      <c r="K38" s="131"/>
      <c r="L38" s="18"/>
      <c r="M38" s="19"/>
      <c r="N38" s="17"/>
      <c r="O38" s="18"/>
      <c r="P38" s="15"/>
      <c r="Q38" s="20"/>
      <c r="R38" s="21"/>
      <c r="S38" s="131"/>
      <c r="T38" s="152"/>
      <c r="U38" s="45"/>
      <c r="V38" s="96" t="s">
        <v>94</v>
      </c>
      <c r="W38" s="116" t="s">
        <v>95</v>
      </c>
      <c r="X38" s="50" t="s">
        <v>75</v>
      </c>
      <c r="Y38" s="50">
        <f t="shared" si="3"/>
        <v>0</v>
      </c>
      <c r="Z38" s="113"/>
      <c r="AA38" s="4"/>
    </row>
    <row r="39" spans="1:27" ht="18.75" customHeight="1" x14ac:dyDescent="0.2">
      <c r="A39" s="106">
        <f t="shared" si="7"/>
        <v>28</v>
      </c>
      <c r="B39" s="12"/>
      <c r="C39" s="107"/>
      <c r="D39" s="108"/>
      <c r="E39" s="13" t="str">
        <f t="shared" si="8"/>
        <v/>
      </c>
      <c r="F39" s="14" t="str">
        <f t="shared" si="9"/>
        <v/>
      </c>
      <c r="G39" s="15" t="str">
        <f t="shared" si="10"/>
        <v/>
      </c>
      <c r="H39" s="16"/>
      <c r="I39" s="16"/>
      <c r="J39" s="17"/>
      <c r="K39" s="131"/>
      <c r="L39" s="18"/>
      <c r="M39" s="19"/>
      <c r="N39" s="17"/>
      <c r="O39" s="18"/>
      <c r="P39" s="15"/>
      <c r="Q39" s="20"/>
      <c r="R39" s="21"/>
      <c r="S39" s="131"/>
      <c r="T39" s="152"/>
      <c r="U39" s="45"/>
      <c r="V39" s="96"/>
      <c r="W39" s="116" t="s">
        <v>95</v>
      </c>
      <c r="X39" s="8" t="s">
        <v>38</v>
      </c>
      <c r="Y39" s="8">
        <f t="shared" si="3"/>
        <v>0</v>
      </c>
      <c r="Z39" s="54"/>
      <c r="AA39" s="4"/>
    </row>
    <row r="40" spans="1:27" ht="18.75" customHeight="1" x14ac:dyDescent="0.2">
      <c r="A40" s="106">
        <f t="shared" si="7"/>
        <v>29</v>
      </c>
      <c r="B40" s="12"/>
      <c r="C40" s="107"/>
      <c r="D40" s="108"/>
      <c r="E40" s="13" t="str">
        <f t="shared" si="8"/>
        <v/>
      </c>
      <c r="F40" s="14" t="str">
        <f t="shared" si="9"/>
        <v/>
      </c>
      <c r="G40" s="15" t="str">
        <f t="shared" si="10"/>
        <v/>
      </c>
      <c r="H40" s="16"/>
      <c r="I40" s="16"/>
      <c r="J40" s="17"/>
      <c r="K40" s="131"/>
      <c r="L40" s="18"/>
      <c r="M40" s="19"/>
      <c r="N40" s="17"/>
      <c r="O40" s="18"/>
      <c r="P40" s="15"/>
      <c r="Q40" s="20"/>
      <c r="R40" s="21"/>
      <c r="S40" s="131"/>
      <c r="T40" s="152"/>
      <c r="U40" s="45"/>
      <c r="V40" s="96"/>
      <c r="W40" s="116" t="s">
        <v>95</v>
      </c>
      <c r="X40" s="8" t="s">
        <v>93</v>
      </c>
      <c r="Y40" s="8">
        <f t="shared" si="3"/>
        <v>0</v>
      </c>
      <c r="Z40" s="54"/>
      <c r="AA40" s="4"/>
    </row>
    <row r="41" spans="1:27" ht="18.75" customHeight="1" thickBot="1" x14ac:dyDescent="0.25">
      <c r="A41" s="106">
        <f t="shared" si="7"/>
        <v>30</v>
      </c>
      <c r="B41" s="12"/>
      <c r="C41" s="107"/>
      <c r="D41" s="108"/>
      <c r="E41" s="13" t="str">
        <f t="shared" si="8"/>
        <v/>
      </c>
      <c r="F41" s="14" t="str">
        <f t="shared" si="9"/>
        <v/>
      </c>
      <c r="G41" s="15" t="str">
        <f t="shared" si="10"/>
        <v/>
      </c>
      <c r="H41" s="16"/>
      <c r="I41" s="16"/>
      <c r="J41" s="17"/>
      <c r="K41" s="131"/>
      <c r="L41" s="18"/>
      <c r="M41" s="19"/>
      <c r="N41" s="17"/>
      <c r="O41" s="18"/>
      <c r="P41" s="15"/>
      <c r="Q41" s="20"/>
      <c r="R41" s="21"/>
      <c r="S41" s="131"/>
      <c r="T41" s="152"/>
      <c r="U41" s="45"/>
      <c r="V41" s="97"/>
      <c r="W41" s="56" t="s">
        <v>95</v>
      </c>
      <c r="X41" s="5" t="s">
        <v>32</v>
      </c>
      <c r="Y41" s="5">
        <f t="shared" si="3"/>
        <v>0</v>
      </c>
      <c r="Z41" s="57"/>
      <c r="AA41" s="4"/>
    </row>
    <row r="42" spans="1:27" ht="18.75" customHeight="1" x14ac:dyDescent="0.2">
      <c r="A42" s="106">
        <f t="shared" si="7"/>
        <v>31</v>
      </c>
      <c r="B42" s="12"/>
      <c r="C42" s="107"/>
      <c r="D42" s="108"/>
      <c r="E42" s="13" t="str">
        <f t="shared" si="8"/>
        <v/>
      </c>
      <c r="F42" s="14" t="str">
        <f t="shared" si="9"/>
        <v/>
      </c>
      <c r="G42" s="15" t="str">
        <f t="shared" si="10"/>
        <v/>
      </c>
      <c r="H42" s="16"/>
      <c r="I42" s="16"/>
      <c r="J42" s="17"/>
      <c r="K42" s="131"/>
      <c r="L42" s="18"/>
      <c r="M42" s="19"/>
      <c r="N42" s="17"/>
      <c r="O42" s="18"/>
      <c r="P42" s="15"/>
      <c r="Q42" s="20"/>
      <c r="R42" s="21"/>
      <c r="S42" s="131"/>
      <c r="T42" s="152"/>
      <c r="U42" s="45"/>
      <c r="V42" s="96"/>
      <c r="W42" s="116"/>
      <c r="X42" s="50"/>
      <c r="Y42" s="50">
        <f t="shared" si="3"/>
        <v>0</v>
      </c>
      <c r="Z42" s="113"/>
      <c r="AA42" s="4"/>
    </row>
    <row r="43" spans="1:27" ht="18.75" customHeight="1" x14ac:dyDescent="0.2">
      <c r="A43" s="106">
        <f t="shared" si="7"/>
        <v>32</v>
      </c>
      <c r="B43" s="12"/>
      <c r="C43" s="107"/>
      <c r="D43" s="108"/>
      <c r="E43" s="13" t="str">
        <f t="shared" si="8"/>
        <v/>
      </c>
      <c r="F43" s="14" t="str">
        <f t="shared" si="9"/>
        <v/>
      </c>
      <c r="G43" s="15" t="str">
        <f t="shared" si="10"/>
        <v/>
      </c>
      <c r="H43" s="16"/>
      <c r="I43" s="16"/>
      <c r="J43" s="17"/>
      <c r="K43" s="131"/>
      <c r="L43" s="18"/>
      <c r="M43" s="19"/>
      <c r="N43" s="17"/>
      <c r="O43" s="18"/>
      <c r="P43" s="15"/>
      <c r="Q43" s="20"/>
      <c r="R43" s="21"/>
      <c r="S43" s="131"/>
      <c r="T43" s="152"/>
      <c r="U43" s="45"/>
      <c r="V43" s="96"/>
      <c r="W43" s="116"/>
      <c r="X43" s="8"/>
      <c r="Y43" s="8">
        <f t="shared" si="3"/>
        <v>0</v>
      </c>
      <c r="Z43" s="54"/>
      <c r="AA43" s="4"/>
    </row>
    <row r="44" spans="1:27" ht="18.75" customHeight="1" x14ac:dyDescent="0.2">
      <c r="A44" s="106">
        <f t="shared" si="7"/>
        <v>33</v>
      </c>
      <c r="B44" s="12"/>
      <c r="C44" s="107"/>
      <c r="D44" s="108"/>
      <c r="E44" s="13" t="str">
        <f t="shared" si="8"/>
        <v/>
      </c>
      <c r="F44" s="14" t="str">
        <f t="shared" si="9"/>
        <v/>
      </c>
      <c r="G44" s="15" t="str">
        <f t="shared" si="10"/>
        <v/>
      </c>
      <c r="H44" s="16"/>
      <c r="I44" s="16"/>
      <c r="J44" s="17"/>
      <c r="K44" s="131"/>
      <c r="L44" s="18"/>
      <c r="M44" s="19"/>
      <c r="N44" s="17"/>
      <c r="O44" s="18"/>
      <c r="P44" s="15"/>
      <c r="Q44" s="20"/>
      <c r="R44" s="21"/>
      <c r="S44" s="131"/>
      <c r="T44" s="152"/>
      <c r="U44" s="45"/>
      <c r="V44" s="96"/>
      <c r="W44" s="47"/>
      <c r="X44" s="8"/>
      <c r="Y44" s="8">
        <f t="shared" ref="Y44:Y64" si="11">COUNTIFS($L$12:$L$97,W44,$M$12:$M$97,X44)+COUNTIFS($O$12:$O$97,W44,$P$12:$P$97,X44)</f>
        <v>0</v>
      </c>
      <c r="Z44" s="54"/>
      <c r="AA44" s="4"/>
    </row>
    <row r="45" spans="1:27" ht="18.75" customHeight="1" x14ac:dyDescent="0.2">
      <c r="A45" s="106">
        <f t="shared" si="7"/>
        <v>34</v>
      </c>
      <c r="B45" s="12"/>
      <c r="C45" s="107"/>
      <c r="D45" s="108"/>
      <c r="E45" s="13" t="str">
        <f t="shared" si="8"/>
        <v/>
      </c>
      <c r="F45" s="14" t="str">
        <f t="shared" si="9"/>
        <v/>
      </c>
      <c r="G45" s="15" t="str">
        <f t="shared" si="10"/>
        <v/>
      </c>
      <c r="H45" s="16"/>
      <c r="I45" s="16"/>
      <c r="J45" s="17"/>
      <c r="K45" s="131"/>
      <c r="L45" s="18"/>
      <c r="M45" s="19"/>
      <c r="N45" s="17"/>
      <c r="O45" s="18"/>
      <c r="P45" s="15"/>
      <c r="Q45" s="20"/>
      <c r="R45" s="21"/>
      <c r="S45" s="131"/>
      <c r="T45" s="152"/>
      <c r="U45" s="45"/>
      <c r="V45" s="96"/>
      <c r="W45" s="47"/>
      <c r="X45" s="8"/>
      <c r="Y45" s="8">
        <f t="shared" si="11"/>
        <v>0</v>
      </c>
      <c r="Z45" s="54"/>
      <c r="AA45" s="4"/>
    </row>
    <row r="46" spans="1:27" ht="18.75" customHeight="1" x14ac:dyDescent="0.2">
      <c r="A46" s="106">
        <f t="shared" si="7"/>
        <v>35</v>
      </c>
      <c r="B46" s="12"/>
      <c r="C46" s="107"/>
      <c r="D46" s="108"/>
      <c r="E46" s="13" t="str">
        <f t="shared" si="8"/>
        <v/>
      </c>
      <c r="F46" s="14" t="str">
        <f t="shared" si="9"/>
        <v/>
      </c>
      <c r="G46" s="15" t="str">
        <f t="shared" si="10"/>
        <v/>
      </c>
      <c r="H46" s="16"/>
      <c r="I46" s="16"/>
      <c r="J46" s="17"/>
      <c r="K46" s="131"/>
      <c r="L46" s="18"/>
      <c r="M46" s="19"/>
      <c r="N46" s="17"/>
      <c r="O46" s="18"/>
      <c r="P46" s="15"/>
      <c r="Q46" s="20"/>
      <c r="R46" s="21"/>
      <c r="S46" s="131"/>
      <c r="T46" s="152"/>
      <c r="U46" s="45"/>
      <c r="V46" s="96"/>
      <c r="W46" s="114"/>
      <c r="X46" s="115"/>
      <c r="Y46" s="8">
        <f t="shared" si="11"/>
        <v>0</v>
      </c>
      <c r="Z46" s="54"/>
      <c r="AA46" s="4"/>
    </row>
    <row r="47" spans="1:27" ht="18.75" customHeight="1" x14ac:dyDescent="0.2">
      <c r="A47" s="106">
        <f t="shared" si="7"/>
        <v>36</v>
      </c>
      <c r="B47" s="12"/>
      <c r="C47" s="107"/>
      <c r="D47" s="108"/>
      <c r="E47" s="13" t="str">
        <f t="shared" si="8"/>
        <v/>
      </c>
      <c r="F47" s="14" t="str">
        <f t="shared" si="9"/>
        <v/>
      </c>
      <c r="G47" s="15" t="str">
        <f t="shared" si="10"/>
        <v/>
      </c>
      <c r="H47" s="16"/>
      <c r="I47" s="16"/>
      <c r="J47" s="17"/>
      <c r="K47" s="131"/>
      <c r="L47" s="18"/>
      <c r="M47" s="19"/>
      <c r="N47" s="17"/>
      <c r="O47" s="18"/>
      <c r="P47" s="15"/>
      <c r="Q47" s="20"/>
      <c r="R47" s="21"/>
      <c r="S47" s="131"/>
      <c r="T47" s="152"/>
      <c r="U47" s="45"/>
      <c r="V47" s="96"/>
      <c r="W47" s="47"/>
      <c r="X47" s="8"/>
      <c r="Y47" s="8">
        <f t="shared" si="11"/>
        <v>0</v>
      </c>
      <c r="Z47" s="54"/>
      <c r="AA47" s="4"/>
    </row>
    <row r="48" spans="1:27" ht="18.75" customHeight="1" x14ac:dyDescent="0.2">
      <c r="A48" s="106">
        <f t="shared" si="7"/>
        <v>37</v>
      </c>
      <c r="B48" s="12"/>
      <c r="C48" s="107"/>
      <c r="D48" s="108"/>
      <c r="E48" s="13" t="str">
        <f t="shared" si="8"/>
        <v/>
      </c>
      <c r="F48" s="14" t="str">
        <f t="shared" si="9"/>
        <v/>
      </c>
      <c r="G48" s="15" t="str">
        <f t="shared" si="10"/>
        <v/>
      </c>
      <c r="H48" s="16"/>
      <c r="I48" s="16"/>
      <c r="J48" s="17"/>
      <c r="K48" s="131"/>
      <c r="L48" s="18"/>
      <c r="M48" s="19"/>
      <c r="N48" s="17"/>
      <c r="O48" s="18"/>
      <c r="P48" s="15"/>
      <c r="Q48" s="20"/>
      <c r="R48" s="21"/>
      <c r="S48" s="131"/>
      <c r="T48" s="152"/>
      <c r="U48" s="45"/>
      <c r="V48" s="96"/>
      <c r="W48" s="47"/>
      <c r="X48" s="8"/>
      <c r="Y48" s="8">
        <f t="shared" si="11"/>
        <v>0</v>
      </c>
      <c r="Z48" s="54"/>
      <c r="AA48" s="4"/>
    </row>
    <row r="49" spans="1:27" ht="18.75" customHeight="1" x14ac:dyDescent="0.2">
      <c r="A49" s="106">
        <f t="shared" si="7"/>
        <v>38</v>
      </c>
      <c r="B49" s="12"/>
      <c r="C49" s="107"/>
      <c r="D49" s="108"/>
      <c r="E49" s="13" t="str">
        <f t="shared" si="8"/>
        <v/>
      </c>
      <c r="F49" s="14" t="str">
        <f t="shared" si="9"/>
        <v/>
      </c>
      <c r="G49" s="15" t="str">
        <f t="shared" si="10"/>
        <v/>
      </c>
      <c r="H49" s="16"/>
      <c r="I49" s="16"/>
      <c r="J49" s="17"/>
      <c r="K49" s="131"/>
      <c r="L49" s="18"/>
      <c r="M49" s="19"/>
      <c r="N49" s="17"/>
      <c r="O49" s="18"/>
      <c r="P49" s="15"/>
      <c r="Q49" s="20"/>
      <c r="R49" s="21"/>
      <c r="S49" s="131"/>
      <c r="T49" s="152"/>
      <c r="U49" s="45"/>
      <c r="V49" s="96"/>
      <c r="W49" s="47"/>
      <c r="X49" s="8"/>
      <c r="Y49" s="8">
        <f t="shared" si="11"/>
        <v>0</v>
      </c>
      <c r="Z49" s="54"/>
      <c r="AA49" s="4"/>
    </row>
    <row r="50" spans="1:27" ht="18.75" customHeight="1" x14ac:dyDescent="0.2">
      <c r="A50" s="106">
        <f t="shared" si="7"/>
        <v>39</v>
      </c>
      <c r="B50" s="12"/>
      <c r="C50" s="107"/>
      <c r="D50" s="108"/>
      <c r="E50" s="13" t="str">
        <f t="shared" si="8"/>
        <v/>
      </c>
      <c r="F50" s="14" t="str">
        <f t="shared" si="9"/>
        <v/>
      </c>
      <c r="G50" s="15" t="str">
        <f t="shared" si="10"/>
        <v/>
      </c>
      <c r="H50" s="16"/>
      <c r="I50" s="16"/>
      <c r="J50" s="17"/>
      <c r="K50" s="131"/>
      <c r="L50" s="18"/>
      <c r="M50" s="19"/>
      <c r="N50" s="17"/>
      <c r="O50" s="18"/>
      <c r="P50" s="15"/>
      <c r="Q50" s="20"/>
      <c r="R50" s="21"/>
      <c r="S50" s="131"/>
      <c r="T50" s="152"/>
      <c r="U50" s="45"/>
      <c r="V50" s="96"/>
      <c r="W50" s="47"/>
      <c r="X50" s="8"/>
      <c r="Y50" s="8">
        <f t="shared" si="11"/>
        <v>0</v>
      </c>
      <c r="Z50" s="54"/>
      <c r="AA50" s="4"/>
    </row>
    <row r="51" spans="1:27" ht="18.75" customHeight="1" x14ac:dyDescent="0.2">
      <c r="A51" s="106">
        <f t="shared" si="7"/>
        <v>40</v>
      </c>
      <c r="B51" s="12"/>
      <c r="C51" s="107"/>
      <c r="D51" s="108"/>
      <c r="E51" s="13" t="str">
        <f t="shared" si="8"/>
        <v/>
      </c>
      <c r="F51" s="14" t="str">
        <f t="shared" si="9"/>
        <v/>
      </c>
      <c r="G51" s="15" t="str">
        <f t="shared" si="10"/>
        <v/>
      </c>
      <c r="H51" s="16"/>
      <c r="I51" s="16"/>
      <c r="J51" s="17"/>
      <c r="K51" s="131"/>
      <c r="L51" s="18"/>
      <c r="M51" s="19"/>
      <c r="N51" s="17"/>
      <c r="O51" s="18"/>
      <c r="P51" s="15"/>
      <c r="Q51" s="20"/>
      <c r="R51" s="21"/>
      <c r="S51" s="131"/>
      <c r="T51" s="152"/>
      <c r="U51" s="45"/>
      <c r="V51" s="96"/>
      <c r="W51" s="114"/>
      <c r="X51" s="115"/>
      <c r="Y51" s="8">
        <f t="shared" si="11"/>
        <v>0</v>
      </c>
      <c r="Z51" s="54"/>
      <c r="AA51" s="4"/>
    </row>
    <row r="52" spans="1:27" ht="18.75" customHeight="1" x14ac:dyDescent="0.2">
      <c r="A52" s="106">
        <f t="shared" si="7"/>
        <v>41</v>
      </c>
      <c r="B52" s="12"/>
      <c r="C52" s="107"/>
      <c r="D52" s="108"/>
      <c r="E52" s="13" t="str">
        <f t="shared" si="8"/>
        <v/>
      </c>
      <c r="F52" s="14" t="str">
        <f t="shared" si="9"/>
        <v/>
      </c>
      <c r="G52" s="15" t="str">
        <f t="shared" si="10"/>
        <v/>
      </c>
      <c r="H52" s="16"/>
      <c r="I52" s="16"/>
      <c r="J52" s="17"/>
      <c r="K52" s="131"/>
      <c r="L52" s="18"/>
      <c r="M52" s="19"/>
      <c r="N52" s="17"/>
      <c r="O52" s="18"/>
      <c r="P52" s="15"/>
      <c r="Q52" s="20"/>
      <c r="R52" s="21"/>
      <c r="S52" s="131"/>
      <c r="T52" s="152"/>
      <c r="U52" s="45"/>
      <c r="V52" s="96"/>
      <c r="W52" s="47"/>
      <c r="X52" s="8"/>
      <c r="Y52" s="8">
        <f t="shared" si="11"/>
        <v>0</v>
      </c>
      <c r="Z52" s="54"/>
      <c r="AA52" s="4"/>
    </row>
    <row r="53" spans="1:27" ht="18.75" customHeight="1" x14ac:dyDescent="0.2">
      <c r="A53" s="106">
        <f t="shared" si="7"/>
        <v>42</v>
      </c>
      <c r="B53" s="12"/>
      <c r="C53" s="107"/>
      <c r="D53" s="108"/>
      <c r="E53" s="13" t="str">
        <f t="shared" si="8"/>
        <v/>
      </c>
      <c r="F53" s="14" t="str">
        <f t="shared" si="9"/>
        <v/>
      </c>
      <c r="G53" s="15" t="str">
        <f t="shared" si="10"/>
        <v/>
      </c>
      <c r="H53" s="16"/>
      <c r="I53" s="16"/>
      <c r="J53" s="17"/>
      <c r="K53" s="131"/>
      <c r="L53" s="18"/>
      <c r="M53" s="19"/>
      <c r="N53" s="17"/>
      <c r="O53" s="18"/>
      <c r="P53" s="15"/>
      <c r="Q53" s="20"/>
      <c r="R53" s="21"/>
      <c r="S53" s="131"/>
      <c r="T53" s="152"/>
      <c r="U53" s="45"/>
      <c r="V53" s="96"/>
      <c r="W53" s="47"/>
      <c r="X53" s="8"/>
      <c r="Y53" s="8">
        <f t="shared" si="11"/>
        <v>0</v>
      </c>
      <c r="Z53" s="54"/>
      <c r="AA53" s="4"/>
    </row>
    <row r="54" spans="1:27" ht="18.75" customHeight="1" x14ac:dyDescent="0.2">
      <c r="A54" s="106">
        <f t="shared" si="7"/>
        <v>43</v>
      </c>
      <c r="B54" s="12"/>
      <c r="C54" s="107"/>
      <c r="D54" s="108"/>
      <c r="E54" s="13" t="str">
        <f t="shared" si="8"/>
        <v/>
      </c>
      <c r="F54" s="14" t="str">
        <f t="shared" si="9"/>
        <v/>
      </c>
      <c r="G54" s="15" t="str">
        <f t="shared" si="10"/>
        <v/>
      </c>
      <c r="H54" s="16"/>
      <c r="I54" s="16"/>
      <c r="J54" s="17"/>
      <c r="K54" s="131"/>
      <c r="L54" s="18"/>
      <c r="M54" s="19"/>
      <c r="N54" s="17"/>
      <c r="O54" s="18"/>
      <c r="P54" s="15"/>
      <c r="Q54" s="20"/>
      <c r="R54" s="21"/>
      <c r="S54" s="131"/>
      <c r="T54" s="152"/>
      <c r="U54" s="45"/>
      <c r="V54" s="96"/>
      <c r="W54" s="47"/>
      <c r="X54" s="8"/>
      <c r="Y54" s="8">
        <f t="shared" si="11"/>
        <v>0</v>
      </c>
      <c r="Z54" s="54"/>
      <c r="AA54" s="4"/>
    </row>
    <row r="55" spans="1:27" ht="18.75" customHeight="1" x14ac:dyDescent="0.2">
      <c r="A55" s="106">
        <f t="shared" si="7"/>
        <v>44</v>
      </c>
      <c r="B55" s="12"/>
      <c r="C55" s="107"/>
      <c r="D55" s="108"/>
      <c r="E55" s="13" t="str">
        <f t="shared" si="8"/>
        <v/>
      </c>
      <c r="F55" s="14" t="str">
        <f t="shared" si="9"/>
        <v/>
      </c>
      <c r="G55" s="15" t="str">
        <f t="shared" si="10"/>
        <v/>
      </c>
      <c r="H55" s="16"/>
      <c r="I55" s="16"/>
      <c r="J55" s="17"/>
      <c r="K55" s="131"/>
      <c r="L55" s="18"/>
      <c r="M55" s="19"/>
      <c r="N55" s="17"/>
      <c r="O55" s="18"/>
      <c r="P55" s="15"/>
      <c r="Q55" s="20"/>
      <c r="R55" s="21"/>
      <c r="S55" s="131"/>
      <c r="T55" s="152"/>
      <c r="U55" s="45"/>
      <c r="V55" s="96"/>
      <c r="W55" s="47"/>
      <c r="X55" s="8"/>
      <c r="Y55" s="8">
        <f t="shared" si="11"/>
        <v>0</v>
      </c>
      <c r="Z55" s="54"/>
      <c r="AA55" s="4"/>
    </row>
    <row r="56" spans="1:27" ht="18.75" customHeight="1" x14ac:dyDescent="0.2">
      <c r="A56" s="106">
        <f t="shared" si="7"/>
        <v>45</v>
      </c>
      <c r="B56" s="12"/>
      <c r="C56" s="107"/>
      <c r="D56" s="108"/>
      <c r="E56" s="13" t="str">
        <f t="shared" si="8"/>
        <v/>
      </c>
      <c r="F56" s="14" t="str">
        <f t="shared" si="9"/>
        <v/>
      </c>
      <c r="G56" s="15" t="str">
        <f t="shared" si="10"/>
        <v/>
      </c>
      <c r="H56" s="16"/>
      <c r="I56" s="110"/>
      <c r="J56" s="111"/>
      <c r="K56" s="131"/>
      <c r="L56" s="18"/>
      <c r="M56" s="19"/>
      <c r="N56" s="17"/>
      <c r="O56" s="18"/>
      <c r="P56" s="15"/>
      <c r="Q56" s="20"/>
      <c r="R56" s="21"/>
      <c r="S56" s="131"/>
      <c r="T56" s="152"/>
      <c r="U56" s="45"/>
      <c r="V56" s="96"/>
      <c r="W56" s="47"/>
      <c r="X56" s="8"/>
      <c r="Y56" s="8">
        <f t="shared" si="11"/>
        <v>0</v>
      </c>
      <c r="Z56" s="54"/>
      <c r="AA56" s="4"/>
    </row>
    <row r="57" spans="1:27" ht="18.75" customHeight="1" x14ac:dyDescent="0.2">
      <c r="A57" s="106">
        <f t="shared" si="7"/>
        <v>46</v>
      </c>
      <c r="B57" s="12"/>
      <c r="C57" s="107"/>
      <c r="D57" s="108"/>
      <c r="E57" s="13" t="str">
        <f t="shared" si="8"/>
        <v/>
      </c>
      <c r="F57" s="14" t="str">
        <f t="shared" si="9"/>
        <v/>
      </c>
      <c r="G57" s="15" t="str">
        <f t="shared" si="10"/>
        <v/>
      </c>
      <c r="H57" s="16"/>
      <c r="I57" s="110"/>
      <c r="J57" s="111"/>
      <c r="K57" s="131"/>
      <c r="L57" s="18"/>
      <c r="M57" s="19"/>
      <c r="N57" s="17"/>
      <c r="O57" s="18"/>
      <c r="P57" s="15"/>
      <c r="Q57" s="20"/>
      <c r="R57" s="21"/>
      <c r="S57" s="131"/>
      <c r="T57" s="152"/>
      <c r="U57" s="45"/>
      <c r="V57" s="96"/>
      <c r="W57" s="47"/>
      <c r="X57" s="8"/>
      <c r="Y57" s="8">
        <f t="shared" si="11"/>
        <v>0</v>
      </c>
      <c r="Z57" s="54"/>
      <c r="AA57" s="4"/>
    </row>
    <row r="58" spans="1:27" ht="18.75" customHeight="1" x14ac:dyDescent="0.2">
      <c r="A58" s="106">
        <f t="shared" si="7"/>
        <v>47</v>
      </c>
      <c r="B58" s="12"/>
      <c r="C58" s="107"/>
      <c r="D58" s="108"/>
      <c r="E58" s="13" t="str">
        <f t="shared" si="8"/>
        <v/>
      </c>
      <c r="F58" s="14" t="str">
        <f t="shared" si="9"/>
        <v/>
      </c>
      <c r="G58" s="15" t="str">
        <f t="shared" si="10"/>
        <v/>
      </c>
      <c r="H58" s="16"/>
      <c r="I58" s="16"/>
      <c r="J58" s="17"/>
      <c r="K58" s="131"/>
      <c r="L58" s="18"/>
      <c r="M58" s="19"/>
      <c r="N58" s="17"/>
      <c r="O58" s="18"/>
      <c r="P58" s="15"/>
      <c r="Q58" s="20"/>
      <c r="R58" s="21"/>
      <c r="S58" s="131"/>
      <c r="T58" s="152"/>
      <c r="U58" s="45"/>
      <c r="V58" s="96"/>
      <c r="W58" s="47"/>
      <c r="X58" s="8"/>
      <c r="Y58" s="8">
        <f t="shared" si="11"/>
        <v>0</v>
      </c>
      <c r="Z58" s="54"/>
      <c r="AA58" s="4"/>
    </row>
    <row r="59" spans="1:27" ht="18.75" customHeight="1" x14ac:dyDescent="0.2">
      <c r="A59" s="106">
        <f t="shared" si="7"/>
        <v>48</v>
      </c>
      <c r="B59" s="12"/>
      <c r="C59" s="107"/>
      <c r="D59" s="108"/>
      <c r="E59" s="13" t="str">
        <f t="shared" si="8"/>
        <v/>
      </c>
      <c r="F59" s="14" t="str">
        <f t="shared" si="9"/>
        <v/>
      </c>
      <c r="G59" s="15" t="str">
        <f t="shared" si="10"/>
        <v/>
      </c>
      <c r="H59" s="16"/>
      <c r="I59" s="16"/>
      <c r="J59" s="17"/>
      <c r="K59" s="131"/>
      <c r="L59" s="18"/>
      <c r="M59" s="19"/>
      <c r="N59" s="17"/>
      <c r="O59" s="18"/>
      <c r="P59" s="15"/>
      <c r="Q59" s="20"/>
      <c r="R59" s="21"/>
      <c r="S59" s="131"/>
      <c r="T59" s="152"/>
      <c r="U59" s="45"/>
      <c r="V59" s="96"/>
      <c r="W59" s="47"/>
      <c r="X59" s="8"/>
      <c r="Y59" s="8">
        <f t="shared" si="11"/>
        <v>0</v>
      </c>
      <c r="Z59" s="54"/>
      <c r="AA59" s="4"/>
    </row>
    <row r="60" spans="1:27" ht="18.75" customHeight="1" x14ac:dyDescent="0.2">
      <c r="A60" s="106">
        <f t="shared" si="7"/>
        <v>49</v>
      </c>
      <c r="B60" s="12"/>
      <c r="C60" s="107"/>
      <c r="D60" s="108"/>
      <c r="E60" s="13" t="str">
        <f t="shared" si="8"/>
        <v/>
      </c>
      <c r="F60" s="14" t="str">
        <f t="shared" si="9"/>
        <v/>
      </c>
      <c r="G60" s="15" t="str">
        <f t="shared" si="10"/>
        <v/>
      </c>
      <c r="H60" s="16"/>
      <c r="I60" s="16"/>
      <c r="J60" s="17"/>
      <c r="K60" s="131"/>
      <c r="L60" s="18"/>
      <c r="M60" s="19"/>
      <c r="N60" s="17"/>
      <c r="O60" s="18"/>
      <c r="P60" s="15"/>
      <c r="Q60" s="20"/>
      <c r="R60" s="21"/>
      <c r="S60" s="131"/>
      <c r="T60" s="152"/>
      <c r="U60" s="45"/>
      <c r="V60" s="96"/>
      <c r="W60" s="47"/>
      <c r="X60" s="8"/>
      <c r="Y60" s="8">
        <f t="shared" si="11"/>
        <v>0</v>
      </c>
      <c r="Z60" s="54"/>
      <c r="AA60" s="4"/>
    </row>
    <row r="61" spans="1:27" ht="18.75" customHeight="1" x14ac:dyDescent="0.2">
      <c r="A61" s="106">
        <f t="shared" si="7"/>
        <v>50</v>
      </c>
      <c r="B61" s="12"/>
      <c r="C61" s="107"/>
      <c r="D61" s="108"/>
      <c r="E61" s="13" t="str">
        <f t="shared" si="8"/>
        <v/>
      </c>
      <c r="F61" s="14" t="str">
        <f t="shared" si="9"/>
        <v/>
      </c>
      <c r="G61" s="15" t="str">
        <f t="shared" si="10"/>
        <v/>
      </c>
      <c r="H61" s="16"/>
      <c r="I61" s="16"/>
      <c r="J61" s="17"/>
      <c r="K61" s="131"/>
      <c r="L61" s="18"/>
      <c r="M61" s="19"/>
      <c r="N61" s="17"/>
      <c r="O61" s="18"/>
      <c r="P61" s="15"/>
      <c r="Q61" s="20"/>
      <c r="R61" s="21"/>
      <c r="S61" s="131"/>
      <c r="T61" s="152"/>
      <c r="U61" s="45"/>
      <c r="V61" s="96"/>
      <c r="W61" s="47"/>
      <c r="X61" s="8"/>
      <c r="Y61" s="8">
        <f t="shared" si="11"/>
        <v>0</v>
      </c>
      <c r="Z61" s="54"/>
      <c r="AA61" s="4"/>
    </row>
    <row r="62" spans="1:27" ht="18.75" customHeight="1" x14ac:dyDescent="0.2">
      <c r="A62" s="106">
        <f t="shared" si="7"/>
        <v>51</v>
      </c>
      <c r="B62" s="12"/>
      <c r="C62" s="107"/>
      <c r="D62" s="108"/>
      <c r="E62" s="13" t="str">
        <f t="shared" si="8"/>
        <v/>
      </c>
      <c r="F62" s="14" t="str">
        <f t="shared" si="9"/>
        <v/>
      </c>
      <c r="G62" s="15" t="str">
        <f t="shared" si="10"/>
        <v/>
      </c>
      <c r="H62" s="16"/>
      <c r="I62" s="16"/>
      <c r="J62" s="17"/>
      <c r="K62" s="131"/>
      <c r="L62" s="18"/>
      <c r="M62" s="19"/>
      <c r="N62" s="17"/>
      <c r="O62" s="18"/>
      <c r="P62" s="15"/>
      <c r="Q62" s="20"/>
      <c r="R62" s="21"/>
      <c r="S62" s="131"/>
      <c r="T62" s="152"/>
      <c r="U62" s="45"/>
      <c r="V62" s="96"/>
      <c r="W62" s="47"/>
      <c r="X62" s="8"/>
      <c r="Y62" s="8">
        <f t="shared" si="11"/>
        <v>0</v>
      </c>
      <c r="Z62" s="54"/>
      <c r="AA62" s="4"/>
    </row>
    <row r="63" spans="1:27" ht="18.75" customHeight="1" x14ac:dyDescent="0.2">
      <c r="A63" s="106">
        <f t="shared" si="7"/>
        <v>52</v>
      </c>
      <c r="B63" s="12"/>
      <c r="C63" s="107"/>
      <c r="D63" s="108"/>
      <c r="E63" s="13" t="str">
        <f t="shared" si="8"/>
        <v/>
      </c>
      <c r="F63" s="14" t="str">
        <f t="shared" si="9"/>
        <v/>
      </c>
      <c r="G63" s="15" t="str">
        <f t="shared" si="10"/>
        <v/>
      </c>
      <c r="H63" s="16"/>
      <c r="I63" s="16"/>
      <c r="J63" s="17"/>
      <c r="K63" s="131"/>
      <c r="L63" s="18"/>
      <c r="M63" s="19"/>
      <c r="N63" s="17"/>
      <c r="O63" s="18"/>
      <c r="P63" s="15"/>
      <c r="Q63" s="20"/>
      <c r="R63" s="21"/>
      <c r="S63" s="131"/>
      <c r="T63" s="152"/>
      <c r="U63" s="45"/>
      <c r="V63" s="96"/>
      <c r="W63" s="47"/>
      <c r="X63" s="8"/>
      <c r="Y63" s="8">
        <f t="shared" si="11"/>
        <v>0</v>
      </c>
      <c r="Z63" s="54"/>
      <c r="AA63" s="4"/>
    </row>
    <row r="64" spans="1:27" ht="18.75" customHeight="1" thickBot="1" x14ac:dyDescent="0.25">
      <c r="A64" s="106">
        <f t="shared" si="7"/>
        <v>53</v>
      </c>
      <c r="B64" s="12"/>
      <c r="C64" s="107"/>
      <c r="D64" s="108"/>
      <c r="E64" s="13" t="str">
        <f t="shared" si="8"/>
        <v/>
      </c>
      <c r="F64" s="14" t="str">
        <f t="shared" si="9"/>
        <v/>
      </c>
      <c r="G64" s="15" t="str">
        <f t="shared" si="10"/>
        <v/>
      </c>
      <c r="H64" s="16"/>
      <c r="I64" s="16"/>
      <c r="J64" s="17"/>
      <c r="K64" s="131"/>
      <c r="L64" s="18"/>
      <c r="M64" s="19"/>
      <c r="N64" s="17"/>
      <c r="O64" s="18"/>
      <c r="P64" s="15"/>
      <c r="Q64" s="20"/>
      <c r="R64" s="21"/>
      <c r="S64" s="131"/>
      <c r="T64" s="152"/>
      <c r="U64" s="45"/>
      <c r="V64" s="97"/>
      <c r="W64" s="47"/>
      <c r="X64" s="5"/>
      <c r="Y64" s="5">
        <f t="shared" si="11"/>
        <v>0</v>
      </c>
      <c r="Z64" s="57"/>
      <c r="AA64" s="4"/>
    </row>
    <row r="65" spans="1:27" ht="18.75" customHeight="1" x14ac:dyDescent="0.2">
      <c r="A65" s="106">
        <f t="shared" si="7"/>
        <v>54</v>
      </c>
      <c r="B65" s="12"/>
      <c r="C65" s="107"/>
      <c r="D65" s="108"/>
      <c r="E65" s="13" t="str">
        <f t="shared" si="8"/>
        <v/>
      </c>
      <c r="F65" s="14" t="str">
        <f t="shared" si="9"/>
        <v/>
      </c>
      <c r="G65" s="15" t="str">
        <f t="shared" si="10"/>
        <v/>
      </c>
      <c r="H65" s="16"/>
      <c r="I65" s="16"/>
      <c r="J65" s="17"/>
      <c r="K65" s="131"/>
      <c r="L65" s="18"/>
      <c r="M65" s="19"/>
      <c r="N65" s="17"/>
      <c r="O65" s="18"/>
      <c r="P65" s="15"/>
      <c r="Q65" s="20"/>
      <c r="R65" s="21"/>
      <c r="S65" s="131"/>
      <c r="T65" s="152"/>
      <c r="U65" s="45"/>
      <c r="V65" s="98"/>
      <c r="W65" s="99"/>
      <c r="X65" s="99"/>
      <c r="Y65" s="99"/>
      <c r="Z65" s="100"/>
      <c r="AA65" s="4"/>
    </row>
    <row r="66" spans="1:27" ht="18.75" customHeight="1" x14ac:dyDescent="0.2">
      <c r="A66" s="106">
        <f t="shared" si="7"/>
        <v>55</v>
      </c>
      <c r="B66" s="12"/>
      <c r="C66" s="107"/>
      <c r="D66" s="108"/>
      <c r="E66" s="13" t="str">
        <f t="shared" si="8"/>
        <v/>
      </c>
      <c r="F66" s="14" t="str">
        <f t="shared" si="9"/>
        <v/>
      </c>
      <c r="G66" s="15" t="str">
        <f t="shared" si="10"/>
        <v/>
      </c>
      <c r="H66" s="16"/>
      <c r="I66" s="16"/>
      <c r="J66" s="17"/>
      <c r="K66" s="131"/>
      <c r="L66" s="18"/>
      <c r="M66" s="19"/>
      <c r="N66" s="17"/>
      <c r="O66" s="18"/>
      <c r="P66" s="15"/>
      <c r="Q66" s="20"/>
      <c r="R66" s="21"/>
      <c r="S66" s="131"/>
      <c r="T66" s="152"/>
      <c r="U66" s="45"/>
      <c r="V66" s="2"/>
      <c r="W66" s="43"/>
      <c r="X66" s="43"/>
      <c r="Y66" s="43"/>
      <c r="Z66" s="3"/>
      <c r="AA66" s="4"/>
    </row>
    <row r="67" spans="1:27" ht="18.75" customHeight="1" x14ac:dyDescent="0.2">
      <c r="A67" s="106">
        <f t="shared" si="7"/>
        <v>56</v>
      </c>
      <c r="B67" s="12"/>
      <c r="C67" s="107"/>
      <c r="D67" s="108"/>
      <c r="E67" s="13" t="str">
        <f t="shared" si="8"/>
        <v/>
      </c>
      <c r="F67" s="14" t="str">
        <f t="shared" si="9"/>
        <v/>
      </c>
      <c r="G67" s="15" t="str">
        <f t="shared" si="10"/>
        <v/>
      </c>
      <c r="H67" s="16"/>
      <c r="I67" s="16"/>
      <c r="J67" s="17"/>
      <c r="K67" s="131"/>
      <c r="L67" s="18"/>
      <c r="M67" s="19"/>
      <c r="N67" s="17"/>
      <c r="O67" s="18"/>
      <c r="P67" s="15"/>
      <c r="Q67" s="20"/>
      <c r="R67" s="21"/>
      <c r="S67" s="131"/>
      <c r="T67" s="152"/>
      <c r="U67" s="45"/>
      <c r="V67" s="2"/>
      <c r="W67" s="43"/>
      <c r="X67" s="43"/>
      <c r="Y67" s="43"/>
      <c r="Z67" s="3"/>
      <c r="AA67" s="4"/>
    </row>
    <row r="68" spans="1:27" ht="18.75" customHeight="1" x14ac:dyDescent="0.2">
      <c r="A68" s="106">
        <f t="shared" si="7"/>
        <v>57</v>
      </c>
      <c r="B68" s="12"/>
      <c r="C68" s="107"/>
      <c r="D68" s="108"/>
      <c r="E68" s="13" t="str">
        <f t="shared" si="8"/>
        <v/>
      </c>
      <c r="F68" s="14" t="str">
        <f t="shared" si="9"/>
        <v/>
      </c>
      <c r="G68" s="15" t="str">
        <f t="shared" si="10"/>
        <v/>
      </c>
      <c r="H68" s="16"/>
      <c r="I68" s="16"/>
      <c r="J68" s="17"/>
      <c r="K68" s="131"/>
      <c r="L68" s="18"/>
      <c r="M68" s="19"/>
      <c r="N68" s="17"/>
      <c r="O68" s="18"/>
      <c r="P68" s="15"/>
      <c r="Q68" s="20"/>
      <c r="R68" s="21"/>
      <c r="S68" s="131"/>
      <c r="T68" s="152"/>
      <c r="U68" s="45"/>
      <c r="V68" s="2"/>
      <c r="W68" s="43"/>
      <c r="X68" s="43"/>
      <c r="Y68" s="43"/>
      <c r="Z68" s="3"/>
      <c r="AA68" s="4"/>
    </row>
    <row r="69" spans="1:27" ht="18.75" customHeight="1" x14ac:dyDescent="0.2">
      <c r="A69" s="106">
        <f t="shared" si="7"/>
        <v>58</v>
      </c>
      <c r="B69" s="12"/>
      <c r="C69" s="107"/>
      <c r="D69" s="108"/>
      <c r="E69" s="13" t="str">
        <f t="shared" si="8"/>
        <v/>
      </c>
      <c r="F69" s="14" t="str">
        <f t="shared" si="9"/>
        <v/>
      </c>
      <c r="G69" s="15" t="str">
        <f t="shared" si="10"/>
        <v/>
      </c>
      <c r="H69" s="16"/>
      <c r="I69" s="16"/>
      <c r="J69" s="17"/>
      <c r="K69" s="131"/>
      <c r="L69" s="18"/>
      <c r="M69" s="19"/>
      <c r="N69" s="17"/>
      <c r="O69" s="18"/>
      <c r="P69" s="15"/>
      <c r="Q69" s="20"/>
      <c r="R69" s="21"/>
      <c r="S69" s="131"/>
      <c r="T69" s="152"/>
      <c r="U69" s="45"/>
      <c r="V69" s="1"/>
      <c r="W69" s="43"/>
      <c r="X69" s="43"/>
      <c r="Y69" s="43"/>
      <c r="Z69" s="3"/>
      <c r="AA69" s="4"/>
    </row>
    <row r="70" spans="1:27" ht="18.75" customHeight="1" x14ac:dyDescent="0.2">
      <c r="A70" s="106">
        <f t="shared" si="7"/>
        <v>59</v>
      </c>
      <c r="B70" s="12"/>
      <c r="C70" s="107"/>
      <c r="D70" s="108"/>
      <c r="E70" s="13" t="str">
        <f t="shared" si="8"/>
        <v/>
      </c>
      <c r="F70" s="14" t="str">
        <f t="shared" si="9"/>
        <v/>
      </c>
      <c r="G70" s="15" t="str">
        <f t="shared" si="10"/>
        <v/>
      </c>
      <c r="H70" s="16"/>
      <c r="I70" s="16"/>
      <c r="J70" s="17"/>
      <c r="K70" s="131"/>
      <c r="L70" s="18"/>
      <c r="M70" s="19"/>
      <c r="N70" s="17"/>
      <c r="O70" s="18"/>
      <c r="P70" s="15"/>
      <c r="Q70" s="20"/>
      <c r="R70" s="21"/>
      <c r="S70" s="131"/>
      <c r="T70" s="152"/>
      <c r="U70" s="45"/>
      <c r="V70" s="1"/>
      <c r="W70" s="43"/>
      <c r="X70" s="43"/>
      <c r="Y70" s="43"/>
      <c r="Z70" s="3"/>
      <c r="AA70" s="4"/>
    </row>
    <row r="71" spans="1:27" ht="18.75" customHeight="1" x14ac:dyDescent="0.2">
      <c r="A71" s="106">
        <f t="shared" si="7"/>
        <v>60</v>
      </c>
      <c r="B71" s="12"/>
      <c r="C71" s="107"/>
      <c r="D71" s="108"/>
      <c r="E71" s="13" t="str">
        <f t="shared" si="8"/>
        <v/>
      </c>
      <c r="F71" s="14" t="str">
        <f t="shared" si="9"/>
        <v/>
      </c>
      <c r="G71" s="15" t="str">
        <f t="shared" si="10"/>
        <v/>
      </c>
      <c r="H71" s="16"/>
      <c r="I71" s="16"/>
      <c r="J71" s="17"/>
      <c r="K71" s="131"/>
      <c r="L71" s="18"/>
      <c r="M71" s="19"/>
      <c r="N71" s="17"/>
      <c r="O71" s="18"/>
      <c r="P71" s="15"/>
      <c r="Q71" s="20"/>
      <c r="R71" s="21"/>
      <c r="S71" s="131"/>
      <c r="T71" s="152"/>
      <c r="U71" s="45"/>
      <c r="V71" s="1"/>
      <c r="W71" s="43"/>
      <c r="X71" s="43"/>
      <c r="Y71" s="43"/>
      <c r="Z71" s="3"/>
      <c r="AA71" s="4"/>
    </row>
    <row r="72" spans="1:27" ht="18.75" customHeight="1" x14ac:dyDescent="0.2">
      <c r="A72" s="106">
        <f t="shared" si="7"/>
        <v>61</v>
      </c>
      <c r="B72" s="12"/>
      <c r="C72" s="107"/>
      <c r="D72" s="108"/>
      <c r="E72" s="13" t="str">
        <f t="shared" si="8"/>
        <v/>
      </c>
      <c r="F72" s="14" t="str">
        <f t="shared" si="9"/>
        <v/>
      </c>
      <c r="G72" s="15" t="str">
        <f t="shared" si="10"/>
        <v/>
      </c>
      <c r="H72" s="16"/>
      <c r="I72" s="16"/>
      <c r="J72" s="17"/>
      <c r="K72" s="131"/>
      <c r="L72" s="18"/>
      <c r="M72" s="19"/>
      <c r="N72" s="17"/>
      <c r="O72" s="18"/>
      <c r="P72" s="15"/>
      <c r="Q72" s="20"/>
      <c r="R72" s="21"/>
      <c r="S72" s="131"/>
      <c r="T72" s="152"/>
      <c r="U72" s="45"/>
      <c r="V72" s="1"/>
      <c r="W72" s="43"/>
      <c r="X72" s="43"/>
      <c r="Y72" s="43"/>
      <c r="Z72" s="3"/>
      <c r="AA72" s="4"/>
    </row>
    <row r="73" spans="1:27" ht="18.75" customHeight="1" x14ac:dyDescent="0.2">
      <c r="A73" s="106">
        <f t="shared" si="7"/>
        <v>62</v>
      </c>
      <c r="B73" s="12"/>
      <c r="C73" s="107"/>
      <c r="D73" s="108"/>
      <c r="E73" s="13" t="str">
        <f t="shared" si="8"/>
        <v/>
      </c>
      <c r="F73" s="14" t="str">
        <f t="shared" si="9"/>
        <v/>
      </c>
      <c r="G73" s="15" t="str">
        <f t="shared" si="10"/>
        <v/>
      </c>
      <c r="H73" s="16"/>
      <c r="I73" s="16"/>
      <c r="J73" s="17"/>
      <c r="K73" s="131"/>
      <c r="L73" s="18"/>
      <c r="M73" s="19"/>
      <c r="N73" s="17"/>
      <c r="O73" s="18"/>
      <c r="P73" s="15"/>
      <c r="Q73" s="20"/>
      <c r="R73" s="21"/>
      <c r="S73" s="131"/>
      <c r="T73" s="152"/>
      <c r="U73" s="45"/>
      <c r="V73" s="1"/>
      <c r="W73" s="43"/>
      <c r="X73" s="43"/>
      <c r="Y73" s="43"/>
      <c r="Z73" s="3"/>
      <c r="AA73" s="4"/>
    </row>
    <row r="74" spans="1:27" ht="18.75" customHeight="1" x14ac:dyDescent="0.2">
      <c r="A74" s="106">
        <f t="shared" si="7"/>
        <v>63</v>
      </c>
      <c r="B74" s="12"/>
      <c r="C74" s="107"/>
      <c r="D74" s="108"/>
      <c r="E74" s="13" t="str">
        <f t="shared" si="8"/>
        <v/>
      </c>
      <c r="F74" s="14" t="str">
        <f t="shared" si="9"/>
        <v/>
      </c>
      <c r="G74" s="15" t="str">
        <f t="shared" si="10"/>
        <v/>
      </c>
      <c r="H74" s="16"/>
      <c r="I74" s="16"/>
      <c r="J74" s="17"/>
      <c r="K74" s="131"/>
      <c r="L74" s="18"/>
      <c r="M74" s="19"/>
      <c r="N74" s="17"/>
      <c r="O74" s="18"/>
      <c r="P74" s="15"/>
      <c r="Q74" s="20"/>
      <c r="R74" s="21"/>
      <c r="S74" s="131"/>
      <c r="T74" s="152"/>
      <c r="U74" s="45"/>
      <c r="V74" s="1"/>
      <c r="W74" s="43"/>
      <c r="X74" s="43"/>
      <c r="Y74" s="43"/>
      <c r="Z74" s="3"/>
      <c r="AA74" s="4"/>
    </row>
    <row r="75" spans="1:27" ht="18.75" customHeight="1" x14ac:dyDescent="0.2">
      <c r="A75" s="106">
        <f t="shared" si="7"/>
        <v>64</v>
      </c>
      <c r="B75" s="12"/>
      <c r="C75" s="107"/>
      <c r="D75" s="108"/>
      <c r="E75" s="13" t="str">
        <f t="shared" si="8"/>
        <v/>
      </c>
      <c r="F75" s="14" t="str">
        <f t="shared" si="9"/>
        <v/>
      </c>
      <c r="G75" s="15" t="str">
        <f t="shared" si="10"/>
        <v/>
      </c>
      <c r="H75" s="16"/>
      <c r="I75" s="16"/>
      <c r="J75" s="17"/>
      <c r="K75" s="131"/>
      <c r="L75" s="18"/>
      <c r="M75" s="19"/>
      <c r="N75" s="17"/>
      <c r="O75" s="18"/>
      <c r="P75" s="15"/>
      <c r="Q75" s="20"/>
      <c r="R75" s="21"/>
      <c r="S75" s="131"/>
      <c r="T75" s="152"/>
      <c r="U75" s="45"/>
      <c r="V75" s="1"/>
      <c r="W75" s="43"/>
      <c r="X75" s="43"/>
      <c r="Y75" s="43"/>
      <c r="Z75" s="3"/>
      <c r="AA75" s="4"/>
    </row>
    <row r="76" spans="1:27" ht="18.75" customHeight="1" x14ac:dyDescent="0.2">
      <c r="A76" s="106">
        <f t="shared" si="7"/>
        <v>65</v>
      </c>
      <c r="B76" s="12"/>
      <c r="C76" s="107"/>
      <c r="D76" s="108"/>
      <c r="E76" s="13" t="str">
        <f t="shared" si="8"/>
        <v/>
      </c>
      <c r="F76" s="14" t="str">
        <f t="shared" si="9"/>
        <v/>
      </c>
      <c r="G76" s="15" t="str">
        <f t="shared" si="10"/>
        <v/>
      </c>
      <c r="H76" s="16"/>
      <c r="I76" s="16"/>
      <c r="J76" s="17"/>
      <c r="K76" s="131"/>
      <c r="L76" s="18"/>
      <c r="M76" s="19"/>
      <c r="N76" s="17"/>
      <c r="O76" s="18"/>
      <c r="P76" s="15"/>
      <c r="Q76" s="20"/>
      <c r="R76" s="21"/>
      <c r="S76" s="131"/>
      <c r="T76" s="152"/>
      <c r="U76" s="45"/>
      <c r="V76" s="1"/>
      <c r="W76" s="43"/>
      <c r="X76" s="43"/>
      <c r="Y76" s="43"/>
      <c r="Z76" s="3"/>
      <c r="AA76" s="4"/>
    </row>
    <row r="77" spans="1:27" ht="18.75" customHeight="1" x14ac:dyDescent="0.2">
      <c r="A77" s="106">
        <f t="shared" si="7"/>
        <v>66</v>
      </c>
      <c r="B77" s="12"/>
      <c r="C77" s="107"/>
      <c r="D77" s="108"/>
      <c r="E77" s="13" t="str">
        <f t="shared" si="8"/>
        <v/>
      </c>
      <c r="F77" s="14" t="str">
        <f t="shared" si="9"/>
        <v/>
      </c>
      <c r="G77" s="15" t="str">
        <f t="shared" si="10"/>
        <v/>
      </c>
      <c r="H77" s="16"/>
      <c r="I77" s="16"/>
      <c r="J77" s="17"/>
      <c r="K77" s="131"/>
      <c r="L77" s="18"/>
      <c r="M77" s="19"/>
      <c r="N77" s="17"/>
      <c r="O77" s="18"/>
      <c r="P77" s="15"/>
      <c r="Q77" s="20"/>
      <c r="R77" s="21"/>
      <c r="S77" s="131"/>
      <c r="T77" s="152"/>
      <c r="U77" s="45"/>
      <c r="V77" s="1"/>
      <c r="W77" s="43"/>
      <c r="X77" s="43"/>
      <c r="Y77" s="43"/>
      <c r="Z77" s="3"/>
      <c r="AA77" s="4"/>
    </row>
    <row r="78" spans="1:27" ht="18.75" customHeight="1" x14ac:dyDescent="0.2">
      <c r="A78" s="106">
        <f t="shared" ref="A78:A96" si="12">+A77+1</f>
        <v>67</v>
      </c>
      <c r="B78" s="12"/>
      <c r="C78" s="107"/>
      <c r="D78" s="108"/>
      <c r="E78" s="13" t="str">
        <f t="shared" ref="E78:E97" si="13">ASC(PHONETIC(C78))</f>
        <v/>
      </c>
      <c r="F78" s="14" t="str">
        <f t="shared" ref="F78:F97" si="14">ASC(PHONETIC(D78))</f>
        <v/>
      </c>
      <c r="G78" s="15" t="str">
        <f t="shared" ref="G78:G97" si="15">IF(C78="","",$C$4)</f>
        <v/>
      </c>
      <c r="H78" s="16"/>
      <c r="I78" s="16"/>
      <c r="J78" s="17"/>
      <c r="K78" s="131"/>
      <c r="L78" s="18"/>
      <c r="M78" s="19"/>
      <c r="N78" s="17"/>
      <c r="O78" s="18"/>
      <c r="P78" s="15"/>
      <c r="Q78" s="20"/>
      <c r="R78" s="21"/>
      <c r="S78" s="131"/>
      <c r="T78" s="152"/>
      <c r="U78" s="45"/>
      <c r="V78" s="1"/>
      <c r="W78" s="43"/>
      <c r="X78" s="43"/>
      <c r="Y78" s="43"/>
      <c r="Z78" s="3"/>
      <c r="AA78" s="4"/>
    </row>
    <row r="79" spans="1:27" ht="18.75" customHeight="1" x14ac:dyDescent="0.2">
      <c r="A79" s="106">
        <f t="shared" si="12"/>
        <v>68</v>
      </c>
      <c r="B79" s="12"/>
      <c r="C79" s="107"/>
      <c r="D79" s="108"/>
      <c r="E79" s="13" t="str">
        <f t="shared" si="13"/>
        <v/>
      </c>
      <c r="F79" s="14" t="str">
        <f t="shared" si="14"/>
        <v/>
      </c>
      <c r="G79" s="15" t="str">
        <f t="shared" si="15"/>
        <v/>
      </c>
      <c r="H79" s="16"/>
      <c r="I79" s="16"/>
      <c r="J79" s="17"/>
      <c r="K79" s="131"/>
      <c r="L79" s="18"/>
      <c r="M79" s="19"/>
      <c r="N79" s="17"/>
      <c r="O79" s="18"/>
      <c r="P79" s="15"/>
      <c r="Q79" s="20"/>
      <c r="R79" s="21"/>
      <c r="S79" s="131"/>
      <c r="T79" s="152"/>
      <c r="U79" s="45"/>
      <c r="V79" s="1"/>
      <c r="W79" s="43"/>
      <c r="X79" s="43"/>
      <c r="Y79" s="43"/>
      <c r="Z79" s="3"/>
      <c r="AA79" s="4"/>
    </row>
    <row r="80" spans="1:27" ht="18.75" customHeight="1" x14ac:dyDescent="0.2">
      <c r="A80" s="106">
        <f t="shared" si="12"/>
        <v>69</v>
      </c>
      <c r="B80" s="12"/>
      <c r="C80" s="107"/>
      <c r="D80" s="108"/>
      <c r="E80" s="13" t="str">
        <f t="shared" si="13"/>
        <v/>
      </c>
      <c r="F80" s="14" t="str">
        <f t="shared" si="14"/>
        <v/>
      </c>
      <c r="G80" s="15" t="str">
        <f t="shared" si="15"/>
        <v/>
      </c>
      <c r="H80" s="16"/>
      <c r="I80" s="16"/>
      <c r="J80" s="17"/>
      <c r="K80" s="131"/>
      <c r="L80" s="18"/>
      <c r="M80" s="19"/>
      <c r="N80" s="17"/>
      <c r="O80" s="18"/>
      <c r="P80" s="15"/>
      <c r="Q80" s="20"/>
      <c r="R80" s="21"/>
      <c r="S80" s="131"/>
      <c r="T80" s="152"/>
      <c r="U80" s="45"/>
      <c r="V80" s="1"/>
      <c r="W80" s="43"/>
      <c r="X80" s="43"/>
      <c r="Y80" s="43"/>
      <c r="Z80" s="3"/>
      <c r="AA80" s="4"/>
    </row>
    <row r="81" spans="1:27" ht="18.75" customHeight="1" x14ac:dyDescent="0.2">
      <c r="A81" s="106">
        <f t="shared" si="12"/>
        <v>70</v>
      </c>
      <c r="B81" s="12"/>
      <c r="C81" s="107"/>
      <c r="D81" s="108"/>
      <c r="E81" s="13" t="str">
        <f t="shared" si="13"/>
        <v/>
      </c>
      <c r="F81" s="14" t="str">
        <f t="shared" si="14"/>
        <v/>
      </c>
      <c r="G81" s="15" t="str">
        <f t="shared" si="15"/>
        <v/>
      </c>
      <c r="H81" s="16"/>
      <c r="I81" s="16"/>
      <c r="J81" s="17"/>
      <c r="K81" s="131"/>
      <c r="L81" s="18"/>
      <c r="M81" s="19"/>
      <c r="N81" s="17"/>
      <c r="O81" s="18"/>
      <c r="P81" s="15"/>
      <c r="Q81" s="20"/>
      <c r="R81" s="21"/>
      <c r="S81" s="131"/>
      <c r="T81" s="152"/>
      <c r="U81" s="45"/>
      <c r="V81" s="1"/>
      <c r="W81" s="43"/>
      <c r="X81" s="43"/>
      <c r="Y81" s="43"/>
      <c r="Z81" s="3"/>
      <c r="AA81" s="4"/>
    </row>
    <row r="82" spans="1:27" ht="18.75" customHeight="1" x14ac:dyDescent="0.2">
      <c r="A82" s="106">
        <f t="shared" si="12"/>
        <v>71</v>
      </c>
      <c r="B82" s="12"/>
      <c r="C82" s="13"/>
      <c r="D82" s="24"/>
      <c r="E82" s="13" t="str">
        <f t="shared" si="13"/>
        <v/>
      </c>
      <c r="F82" s="14" t="str">
        <f t="shared" si="14"/>
        <v/>
      </c>
      <c r="G82" s="15" t="str">
        <f t="shared" si="15"/>
        <v/>
      </c>
      <c r="H82" s="16"/>
      <c r="I82" s="16"/>
      <c r="J82" s="17"/>
      <c r="K82" s="131"/>
      <c r="L82" s="18"/>
      <c r="M82" s="19"/>
      <c r="N82" s="17"/>
      <c r="O82" s="18"/>
      <c r="P82" s="15"/>
      <c r="Q82" s="20"/>
      <c r="R82" s="21"/>
      <c r="S82" s="131"/>
      <c r="T82" s="152"/>
      <c r="U82" s="45"/>
      <c r="V82" s="1"/>
      <c r="W82" s="43"/>
      <c r="X82" s="43"/>
      <c r="Y82" s="43"/>
      <c r="Z82" s="3"/>
      <c r="AA82" s="4"/>
    </row>
    <row r="83" spans="1:27" ht="18.75" customHeight="1" x14ac:dyDescent="0.2">
      <c r="A83" s="106">
        <f t="shared" si="12"/>
        <v>72</v>
      </c>
      <c r="B83" s="12"/>
      <c r="C83" s="13"/>
      <c r="D83" s="24"/>
      <c r="E83" s="13" t="str">
        <f t="shared" si="13"/>
        <v/>
      </c>
      <c r="F83" s="14" t="str">
        <f t="shared" si="14"/>
        <v/>
      </c>
      <c r="G83" s="15" t="str">
        <f t="shared" si="15"/>
        <v/>
      </c>
      <c r="H83" s="16"/>
      <c r="I83" s="16"/>
      <c r="J83" s="17"/>
      <c r="K83" s="131"/>
      <c r="L83" s="18"/>
      <c r="M83" s="19"/>
      <c r="N83" s="17"/>
      <c r="O83" s="18"/>
      <c r="P83" s="15"/>
      <c r="Q83" s="20"/>
      <c r="R83" s="21"/>
      <c r="S83" s="131"/>
      <c r="T83" s="152"/>
      <c r="U83" s="45"/>
      <c r="V83" s="1"/>
      <c r="W83" s="43"/>
      <c r="X83" s="43"/>
      <c r="Y83" s="43"/>
      <c r="Z83" s="3"/>
      <c r="AA83" s="4"/>
    </row>
    <row r="84" spans="1:27" ht="18.75" customHeight="1" x14ac:dyDescent="0.2">
      <c r="A84" s="106">
        <f t="shared" si="12"/>
        <v>73</v>
      </c>
      <c r="B84" s="12"/>
      <c r="C84" s="13"/>
      <c r="D84" s="24"/>
      <c r="E84" s="13" t="str">
        <f t="shared" si="13"/>
        <v/>
      </c>
      <c r="F84" s="14" t="str">
        <f t="shared" si="14"/>
        <v/>
      </c>
      <c r="G84" s="15" t="str">
        <f t="shared" si="15"/>
        <v/>
      </c>
      <c r="H84" s="16"/>
      <c r="I84" s="16"/>
      <c r="J84" s="17"/>
      <c r="K84" s="131"/>
      <c r="L84" s="18"/>
      <c r="M84" s="19"/>
      <c r="N84" s="17"/>
      <c r="O84" s="18"/>
      <c r="P84" s="15"/>
      <c r="Q84" s="20"/>
      <c r="R84" s="21"/>
      <c r="S84" s="131"/>
      <c r="T84" s="152"/>
      <c r="U84" s="45"/>
      <c r="V84" s="1"/>
      <c r="W84" s="43"/>
      <c r="X84" s="43"/>
      <c r="Y84" s="43"/>
      <c r="Z84" s="3"/>
      <c r="AA84" s="4"/>
    </row>
    <row r="85" spans="1:27" ht="18.75" customHeight="1" x14ac:dyDescent="0.2">
      <c r="A85" s="106">
        <f t="shared" si="12"/>
        <v>74</v>
      </c>
      <c r="B85" s="12"/>
      <c r="C85" s="13"/>
      <c r="D85" s="24"/>
      <c r="E85" s="13" t="str">
        <f t="shared" si="13"/>
        <v/>
      </c>
      <c r="F85" s="14" t="str">
        <f t="shared" si="14"/>
        <v/>
      </c>
      <c r="G85" s="15" t="str">
        <f t="shared" si="15"/>
        <v/>
      </c>
      <c r="H85" s="16"/>
      <c r="I85" s="16"/>
      <c r="J85" s="17"/>
      <c r="K85" s="131"/>
      <c r="L85" s="18"/>
      <c r="M85" s="19"/>
      <c r="N85" s="17"/>
      <c r="O85" s="18"/>
      <c r="P85" s="15"/>
      <c r="Q85" s="20"/>
      <c r="R85" s="21"/>
      <c r="S85" s="131"/>
      <c r="T85" s="152"/>
      <c r="U85" s="45"/>
      <c r="V85" s="1"/>
      <c r="W85" s="43"/>
      <c r="X85" s="43"/>
      <c r="Y85" s="43"/>
      <c r="Z85" s="3"/>
      <c r="AA85" s="4"/>
    </row>
    <row r="86" spans="1:27" ht="18.75" customHeight="1" x14ac:dyDescent="0.2">
      <c r="A86" s="106">
        <f t="shared" si="12"/>
        <v>75</v>
      </c>
      <c r="B86" s="12"/>
      <c r="C86" s="13"/>
      <c r="D86" s="24"/>
      <c r="E86" s="13" t="str">
        <f t="shared" si="13"/>
        <v/>
      </c>
      <c r="F86" s="14" t="str">
        <f t="shared" si="14"/>
        <v/>
      </c>
      <c r="G86" s="15" t="str">
        <f t="shared" si="15"/>
        <v/>
      </c>
      <c r="H86" s="16"/>
      <c r="I86" s="16"/>
      <c r="J86" s="17"/>
      <c r="K86" s="131"/>
      <c r="L86" s="18"/>
      <c r="M86" s="19"/>
      <c r="N86" s="17"/>
      <c r="O86" s="18"/>
      <c r="P86" s="15"/>
      <c r="Q86" s="20"/>
      <c r="R86" s="21"/>
      <c r="S86" s="131"/>
      <c r="T86" s="152"/>
      <c r="U86" s="45"/>
      <c r="V86" s="1"/>
      <c r="W86" s="43"/>
      <c r="X86" s="43"/>
      <c r="Y86" s="43"/>
      <c r="Z86" s="3"/>
      <c r="AA86" s="4"/>
    </row>
    <row r="87" spans="1:27" ht="18.75" customHeight="1" x14ac:dyDescent="0.2">
      <c r="A87" s="106">
        <f t="shared" si="12"/>
        <v>76</v>
      </c>
      <c r="B87" s="12"/>
      <c r="C87" s="13"/>
      <c r="D87" s="24"/>
      <c r="E87" s="13" t="str">
        <f t="shared" si="13"/>
        <v/>
      </c>
      <c r="F87" s="14" t="str">
        <f t="shared" si="14"/>
        <v/>
      </c>
      <c r="G87" s="15" t="str">
        <f t="shared" si="15"/>
        <v/>
      </c>
      <c r="H87" s="16"/>
      <c r="I87" s="16"/>
      <c r="J87" s="17"/>
      <c r="K87" s="131"/>
      <c r="L87" s="18"/>
      <c r="M87" s="19"/>
      <c r="N87" s="17"/>
      <c r="O87" s="18"/>
      <c r="P87" s="15"/>
      <c r="Q87" s="20"/>
      <c r="R87" s="21"/>
      <c r="S87" s="131"/>
      <c r="T87" s="152"/>
      <c r="U87" s="45"/>
      <c r="V87" s="1"/>
      <c r="W87" s="43"/>
      <c r="X87" s="43"/>
      <c r="Y87" s="43"/>
      <c r="Z87" s="3"/>
      <c r="AA87" s="4"/>
    </row>
    <row r="88" spans="1:27" ht="18.75" customHeight="1" x14ac:dyDescent="0.2">
      <c r="A88" s="106">
        <f t="shared" si="12"/>
        <v>77</v>
      </c>
      <c r="B88" s="12"/>
      <c r="C88" s="13"/>
      <c r="D88" s="24"/>
      <c r="E88" s="13" t="str">
        <f t="shared" si="13"/>
        <v/>
      </c>
      <c r="F88" s="14" t="str">
        <f t="shared" si="14"/>
        <v/>
      </c>
      <c r="G88" s="15" t="str">
        <f t="shared" si="15"/>
        <v/>
      </c>
      <c r="H88" s="16"/>
      <c r="I88" s="16"/>
      <c r="J88" s="17"/>
      <c r="K88" s="131"/>
      <c r="L88" s="18"/>
      <c r="M88" s="19"/>
      <c r="N88" s="17"/>
      <c r="O88" s="18"/>
      <c r="P88" s="15"/>
      <c r="Q88" s="20"/>
      <c r="R88" s="21"/>
      <c r="S88" s="131"/>
      <c r="T88" s="152"/>
      <c r="U88" s="45"/>
      <c r="V88" s="1"/>
      <c r="W88" s="43"/>
      <c r="X88" s="43"/>
      <c r="Y88" s="43"/>
      <c r="Z88" s="3"/>
      <c r="AA88" s="4"/>
    </row>
    <row r="89" spans="1:27" ht="18.75" customHeight="1" x14ac:dyDescent="0.2">
      <c r="A89" s="106">
        <f t="shared" si="12"/>
        <v>78</v>
      </c>
      <c r="B89" s="12"/>
      <c r="C89" s="13"/>
      <c r="D89" s="24"/>
      <c r="E89" s="13" t="str">
        <f t="shared" si="13"/>
        <v/>
      </c>
      <c r="F89" s="14" t="str">
        <f t="shared" si="14"/>
        <v/>
      </c>
      <c r="G89" s="15" t="str">
        <f t="shared" si="15"/>
        <v/>
      </c>
      <c r="H89" s="16"/>
      <c r="I89" s="16"/>
      <c r="J89" s="17"/>
      <c r="K89" s="131"/>
      <c r="L89" s="18"/>
      <c r="M89" s="19"/>
      <c r="N89" s="17"/>
      <c r="O89" s="18"/>
      <c r="P89" s="15"/>
      <c r="Q89" s="20"/>
      <c r="R89" s="21"/>
      <c r="S89" s="131"/>
      <c r="T89" s="152"/>
      <c r="U89" s="45"/>
      <c r="V89" s="1"/>
      <c r="W89" s="43"/>
      <c r="X89" s="43"/>
      <c r="Y89" s="43"/>
      <c r="Z89" s="3"/>
      <c r="AA89" s="4"/>
    </row>
    <row r="90" spans="1:27" ht="18.75" customHeight="1" x14ac:dyDescent="0.2">
      <c r="A90" s="106">
        <f t="shared" si="12"/>
        <v>79</v>
      </c>
      <c r="B90" s="12"/>
      <c r="C90" s="13"/>
      <c r="D90" s="24"/>
      <c r="E90" s="13" t="str">
        <f t="shared" si="13"/>
        <v/>
      </c>
      <c r="F90" s="14" t="str">
        <f t="shared" si="14"/>
        <v/>
      </c>
      <c r="G90" s="15" t="str">
        <f t="shared" si="15"/>
        <v/>
      </c>
      <c r="H90" s="16"/>
      <c r="I90" s="16"/>
      <c r="J90" s="17"/>
      <c r="K90" s="131"/>
      <c r="L90" s="18"/>
      <c r="M90" s="19"/>
      <c r="N90" s="17"/>
      <c r="O90" s="18"/>
      <c r="P90" s="15"/>
      <c r="Q90" s="20"/>
      <c r="R90" s="21"/>
      <c r="S90" s="131"/>
      <c r="T90" s="152"/>
      <c r="U90" s="45"/>
      <c r="V90" s="1"/>
      <c r="W90" s="43"/>
      <c r="X90" s="43"/>
      <c r="Y90" s="43"/>
      <c r="Z90" s="3"/>
      <c r="AA90" s="4"/>
    </row>
    <row r="91" spans="1:27" ht="18.75" customHeight="1" x14ac:dyDescent="0.2">
      <c r="A91" s="106">
        <f t="shared" si="12"/>
        <v>80</v>
      </c>
      <c r="B91" s="12"/>
      <c r="C91" s="13"/>
      <c r="D91" s="24"/>
      <c r="E91" s="13" t="str">
        <f t="shared" si="13"/>
        <v/>
      </c>
      <c r="F91" s="14" t="str">
        <f t="shared" si="14"/>
        <v/>
      </c>
      <c r="G91" s="15" t="str">
        <f t="shared" si="15"/>
        <v/>
      </c>
      <c r="H91" s="16"/>
      <c r="I91" s="16"/>
      <c r="J91" s="17"/>
      <c r="K91" s="131"/>
      <c r="L91" s="18"/>
      <c r="M91" s="19"/>
      <c r="N91" s="17"/>
      <c r="O91" s="18"/>
      <c r="P91" s="15"/>
      <c r="Q91" s="20"/>
      <c r="R91" s="21"/>
      <c r="S91" s="131"/>
      <c r="T91" s="152"/>
      <c r="U91" s="45"/>
      <c r="V91" s="1"/>
      <c r="W91" s="43"/>
      <c r="X91" s="43"/>
      <c r="Y91" s="43"/>
      <c r="Z91" s="3"/>
      <c r="AA91" s="4"/>
    </row>
    <row r="92" spans="1:27" ht="18.75" customHeight="1" x14ac:dyDescent="0.2">
      <c r="A92" s="106">
        <f t="shared" si="12"/>
        <v>81</v>
      </c>
      <c r="B92" s="12"/>
      <c r="C92" s="13"/>
      <c r="D92" s="24"/>
      <c r="E92" s="13" t="str">
        <f t="shared" si="13"/>
        <v/>
      </c>
      <c r="F92" s="14" t="str">
        <f t="shared" si="14"/>
        <v/>
      </c>
      <c r="G92" s="15" t="str">
        <f t="shared" si="15"/>
        <v/>
      </c>
      <c r="H92" s="16"/>
      <c r="I92" s="16"/>
      <c r="J92" s="17"/>
      <c r="K92" s="131"/>
      <c r="L92" s="18"/>
      <c r="M92" s="19"/>
      <c r="N92" s="17"/>
      <c r="O92" s="18"/>
      <c r="P92" s="15"/>
      <c r="Q92" s="20"/>
      <c r="R92" s="21"/>
      <c r="S92" s="131"/>
      <c r="T92" s="152"/>
      <c r="U92" s="45"/>
      <c r="V92" s="1"/>
      <c r="W92" s="43"/>
      <c r="X92" s="43"/>
      <c r="Y92" s="43"/>
      <c r="Z92" s="3"/>
      <c r="AA92" s="4"/>
    </row>
    <row r="93" spans="1:27" ht="18.75" customHeight="1" x14ac:dyDescent="0.2">
      <c r="A93" s="106">
        <f t="shared" si="12"/>
        <v>82</v>
      </c>
      <c r="B93" s="12"/>
      <c r="C93" s="13"/>
      <c r="D93" s="24"/>
      <c r="E93" s="13" t="str">
        <f t="shared" si="13"/>
        <v/>
      </c>
      <c r="F93" s="14" t="str">
        <f t="shared" si="14"/>
        <v/>
      </c>
      <c r="G93" s="15" t="str">
        <f t="shared" si="15"/>
        <v/>
      </c>
      <c r="H93" s="16"/>
      <c r="I93" s="16"/>
      <c r="J93" s="17"/>
      <c r="K93" s="131"/>
      <c r="L93" s="18"/>
      <c r="M93" s="19"/>
      <c r="N93" s="17"/>
      <c r="O93" s="18"/>
      <c r="P93" s="15"/>
      <c r="Q93" s="20"/>
      <c r="R93" s="21"/>
      <c r="S93" s="131"/>
      <c r="T93" s="152"/>
      <c r="U93" s="45"/>
      <c r="V93" s="1"/>
      <c r="W93" s="43"/>
      <c r="X93" s="43"/>
      <c r="Y93" s="43"/>
      <c r="Z93" s="3"/>
      <c r="AA93" s="4"/>
    </row>
    <row r="94" spans="1:27" ht="18.75" customHeight="1" x14ac:dyDescent="0.2">
      <c r="A94" s="106">
        <f t="shared" si="12"/>
        <v>83</v>
      </c>
      <c r="B94" s="12"/>
      <c r="C94" s="13"/>
      <c r="D94" s="24"/>
      <c r="E94" s="13" t="str">
        <f t="shared" si="13"/>
        <v/>
      </c>
      <c r="F94" s="14" t="str">
        <f t="shared" si="14"/>
        <v/>
      </c>
      <c r="G94" s="15" t="str">
        <f t="shared" si="15"/>
        <v/>
      </c>
      <c r="H94" s="16"/>
      <c r="I94" s="16"/>
      <c r="J94" s="17"/>
      <c r="K94" s="239"/>
      <c r="L94" s="18"/>
      <c r="M94" s="19"/>
      <c r="N94" s="17"/>
      <c r="O94" s="18"/>
      <c r="P94" s="15"/>
      <c r="Q94" s="20"/>
      <c r="R94" s="21"/>
      <c r="S94" s="131"/>
      <c r="T94" s="152"/>
      <c r="U94" s="45"/>
      <c r="V94" s="1"/>
      <c r="W94" s="1"/>
      <c r="X94" s="43"/>
      <c r="Y94" s="43"/>
      <c r="Z94" s="43"/>
      <c r="AA94" s="4"/>
    </row>
    <row r="95" spans="1:27" ht="18.75" customHeight="1" x14ac:dyDescent="0.2">
      <c r="A95" s="106">
        <f t="shared" si="12"/>
        <v>84</v>
      </c>
      <c r="B95" s="12"/>
      <c r="C95" s="13"/>
      <c r="D95" s="24"/>
      <c r="E95" s="13" t="str">
        <f t="shared" si="13"/>
        <v/>
      </c>
      <c r="F95" s="14" t="str">
        <f t="shared" si="14"/>
        <v/>
      </c>
      <c r="G95" s="15" t="str">
        <f t="shared" si="15"/>
        <v/>
      </c>
      <c r="H95" s="16"/>
      <c r="I95" s="16"/>
      <c r="J95" s="17"/>
      <c r="K95" s="238"/>
      <c r="L95" s="18"/>
      <c r="M95" s="19"/>
      <c r="N95" s="17"/>
      <c r="O95" s="18"/>
      <c r="P95" s="15"/>
      <c r="Q95" s="20"/>
      <c r="R95" s="21"/>
      <c r="S95" s="131"/>
      <c r="T95" s="152"/>
      <c r="U95" s="45"/>
      <c r="V95" s="1"/>
      <c r="W95" s="1"/>
      <c r="X95" s="43"/>
      <c r="Y95" s="43"/>
      <c r="Z95" s="43"/>
      <c r="AA95" s="4"/>
    </row>
    <row r="96" spans="1:27" ht="18.75" customHeight="1" x14ac:dyDescent="0.2">
      <c r="A96" s="106">
        <f t="shared" si="12"/>
        <v>85</v>
      </c>
      <c r="B96" s="12"/>
      <c r="C96" s="13"/>
      <c r="D96" s="24"/>
      <c r="E96" s="13" t="str">
        <f t="shared" si="13"/>
        <v/>
      </c>
      <c r="F96" s="14" t="str">
        <f t="shared" si="14"/>
        <v/>
      </c>
      <c r="G96" s="15" t="str">
        <f t="shared" si="15"/>
        <v/>
      </c>
      <c r="H96" s="16"/>
      <c r="I96" s="16"/>
      <c r="J96" s="17"/>
      <c r="K96" s="131"/>
      <c r="L96" s="18"/>
      <c r="M96" s="19"/>
      <c r="N96" s="17"/>
      <c r="O96" s="18"/>
      <c r="P96" s="15"/>
      <c r="Q96" s="20"/>
      <c r="R96" s="21"/>
      <c r="S96" s="131"/>
      <c r="T96" s="152"/>
      <c r="U96" s="45"/>
      <c r="V96" s="1"/>
      <c r="W96" s="1"/>
      <c r="X96" s="43"/>
      <c r="Y96" s="43"/>
      <c r="Z96" s="43"/>
      <c r="AA96" s="4"/>
    </row>
    <row r="97" spans="1:27" ht="18.75" customHeight="1" thickBot="1" x14ac:dyDescent="0.25">
      <c r="A97" s="237">
        <f>+A96+1</f>
        <v>86</v>
      </c>
      <c r="B97" s="26"/>
      <c r="C97" s="27"/>
      <c r="D97" s="28"/>
      <c r="E97" s="27" t="str">
        <f t="shared" si="13"/>
        <v/>
      </c>
      <c r="F97" s="241" t="str">
        <f t="shared" si="14"/>
        <v/>
      </c>
      <c r="G97" s="31" t="str">
        <f t="shared" si="15"/>
        <v/>
      </c>
      <c r="H97" s="31"/>
      <c r="I97" s="32"/>
      <c r="J97" s="33"/>
      <c r="K97" s="133"/>
      <c r="L97" s="36"/>
      <c r="M97" s="34"/>
      <c r="N97" s="33"/>
      <c r="O97" s="36"/>
      <c r="P97" s="31"/>
      <c r="Q97" s="32"/>
      <c r="R97" s="35"/>
      <c r="S97" s="133"/>
      <c r="T97" s="141"/>
      <c r="U97" s="45"/>
      <c r="V97" s="1"/>
      <c r="W97" s="1"/>
      <c r="X97" s="43"/>
      <c r="Y97" s="43"/>
      <c r="Z97" s="43"/>
      <c r="AA97" s="4"/>
    </row>
    <row r="98" spans="1:27" x14ac:dyDescent="0.2">
      <c r="F98" s="240"/>
      <c r="M98" s="4">
        <f>COUNTA(M12:M97)</f>
        <v>0</v>
      </c>
      <c r="P98" s="4">
        <f>COUNTA(P12:P97)</f>
        <v>0</v>
      </c>
      <c r="Q98" s="10"/>
      <c r="R98" s="10"/>
      <c r="X98" s="4"/>
      <c r="Y98" s="4"/>
      <c r="Z98" s="4"/>
      <c r="AA98" s="4"/>
    </row>
    <row r="99" spans="1:27" x14ac:dyDescent="0.2">
      <c r="Q99" s="10"/>
      <c r="R99" s="10"/>
      <c r="X99" s="4"/>
      <c r="Y99" s="4"/>
      <c r="Z99" s="4"/>
      <c r="AA99" s="4"/>
    </row>
    <row r="100" spans="1:27" x14ac:dyDescent="0.2">
      <c r="G100" s="4"/>
      <c r="H100" s="4"/>
      <c r="I100" s="4"/>
      <c r="J100" s="4"/>
      <c r="K100" s="4"/>
      <c r="L100" s="4"/>
      <c r="O100" s="4"/>
      <c r="X100" s="4"/>
      <c r="Y100" s="4"/>
      <c r="Z100" s="4"/>
      <c r="AA100" s="4"/>
    </row>
    <row r="101" spans="1:27" x14ac:dyDescent="0.2">
      <c r="G101" s="4"/>
      <c r="H101" s="4"/>
      <c r="I101" s="4"/>
      <c r="J101" s="4"/>
      <c r="K101" s="4"/>
      <c r="L101" s="4"/>
      <c r="O101" s="4"/>
      <c r="X101" s="4"/>
      <c r="Y101" s="4"/>
      <c r="Z101" s="4"/>
      <c r="AA101" s="4"/>
    </row>
    <row r="102" spans="1:27" x14ac:dyDescent="0.2">
      <c r="G102" s="4"/>
      <c r="H102" s="4"/>
      <c r="I102" s="4"/>
      <c r="J102" s="4"/>
      <c r="K102" s="4"/>
      <c r="L102" s="4"/>
      <c r="O102" s="4"/>
      <c r="X102" s="4"/>
      <c r="Y102" s="4"/>
      <c r="Z102" s="4"/>
      <c r="AA102" s="4"/>
    </row>
    <row r="103" spans="1:27" x14ac:dyDescent="0.2">
      <c r="G103" s="4"/>
      <c r="H103" s="4"/>
      <c r="I103" s="4"/>
      <c r="J103" s="4"/>
      <c r="K103" s="4"/>
      <c r="L103" s="4"/>
      <c r="O103" s="4"/>
      <c r="X103" s="4"/>
      <c r="Y103" s="4"/>
      <c r="Z103" s="4"/>
      <c r="AA103" s="4"/>
    </row>
    <row r="104" spans="1:27" x14ac:dyDescent="0.2">
      <c r="G104" s="4"/>
      <c r="H104" s="4"/>
      <c r="I104" s="4"/>
      <c r="J104" s="4"/>
      <c r="K104" s="4"/>
      <c r="L104" s="4"/>
      <c r="O104" s="4"/>
      <c r="X104" s="4"/>
      <c r="Y104" s="4"/>
      <c r="Z104" s="4"/>
      <c r="AA104" s="4"/>
    </row>
    <row r="105" spans="1:27" x14ac:dyDescent="0.2">
      <c r="G105" s="4"/>
      <c r="H105" s="4"/>
      <c r="I105" s="4"/>
      <c r="J105" s="4"/>
      <c r="K105" s="4"/>
      <c r="L105" s="4"/>
      <c r="O105" s="4"/>
      <c r="X105" s="4"/>
      <c r="Y105" s="4"/>
      <c r="Z105" s="4"/>
      <c r="AA105" s="4"/>
    </row>
    <row r="106" spans="1:27" x14ac:dyDescent="0.2">
      <c r="G106" s="4"/>
      <c r="H106" s="4"/>
      <c r="I106" s="4"/>
      <c r="J106" s="4"/>
      <c r="K106" s="4"/>
      <c r="L106" s="4"/>
      <c r="O106" s="4"/>
      <c r="X106" s="4"/>
      <c r="Y106" s="4"/>
      <c r="Z106" s="4"/>
      <c r="AA106" s="4"/>
    </row>
    <row r="107" spans="1:27" x14ac:dyDescent="0.2">
      <c r="G107" s="4"/>
      <c r="H107" s="4"/>
      <c r="I107" s="4"/>
      <c r="J107" s="4"/>
      <c r="K107" s="4"/>
      <c r="L107" s="4"/>
      <c r="O107" s="4"/>
      <c r="X107" s="4"/>
      <c r="Y107" s="4"/>
      <c r="Z107" s="4"/>
      <c r="AA107" s="4"/>
    </row>
    <row r="108" spans="1:27" x14ac:dyDescent="0.2">
      <c r="G108" s="4"/>
      <c r="H108" s="4"/>
      <c r="I108" s="4"/>
      <c r="J108" s="4"/>
      <c r="K108" s="4"/>
      <c r="L108" s="4"/>
      <c r="O108" s="4"/>
      <c r="X108" s="4"/>
      <c r="Y108" s="4"/>
      <c r="Z108" s="4"/>
      <c r="AA108" s="4"/>
    </row>
    <row r="109" spans="1:27" x14ac:dyDescent="0.2">
      <c r="G109" s="4"/>
      <c r="H109" s="4"/>
      <c r="I109" s="4"/>
      <c r="J109" s="4"/>
      <c r="K109" s="4"/>
      <c r="L109" s="4"/>
      <c r="O109" s="4"/>
      <c r="X109" s="4"/>
      <c r="Y109" s="4"/>
      <c r="Z109" s="4"/>
      <c r="AA109" s="4"/>
    </row>
    <row r="110" spans="1:27" x14ac:dyDescent="0.2">
      <c r="G110" s="4"/>
      <c r="H110" s="4"/>
      <c r="I110" s="4"/>
      <c r="J110" s="4"/>
      <c r="K110" s="4"/>
      <c r="L110" s="4"/>
      <c r="O110" s="4"/>
      <c r="X110" s="4"/>
      <c r="Y110" s="4"/>
      <c r="Z110" s="4"/>
      <c r="AA110" s="4"/>
    </row>
    <row r="111" spans="1:27" x14ac:dyDescent="0.2">
      <c r="G111" s="4"/>
      <c r="H111" s="4"/>
      <c r="I111" s="4"/>
      <c r="J111" s="4"/>
      <c r="K111" s="4"/>
      <c r="L111" s="4"/>
      <c r="O111" s="4"/>
      <c r="X111" s="4"/>
      <c r="Y111" s="4"/>
      <c r="Z111" s="4"/>
      <c r="AA111" s="4"/>
    </row>
    <row r="112" spans="1:27" x14ac:dyDescent="0.2">
      <c r="G112" s="4"/>
      <c r="H112" s="4"/>
      <c r="I112" s="4"/>
      <c r="J112" s="4"/>
      <c r="K112" s="4"/>
      <c r="L112" s="4"/>
      <c r="O112" s="4"/>
      <c r="X112" s="4"/>
      <c r="Y112" s="4"/>
      <c r="Z112" s="4"/>
      <c r="AA112" s="4"/>
    </row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  <row r="1838" s="4" customFormat="1" x14ac:dyDescent="0.2"/>
    <row r="1839" s="4" customFormat="1" x14ac:dyDescent="0.2"/>
    <row r="1840" s="4" customFormat="1" x14ac:dyDescent="0.2"/>
    <row r="1841" s="4" customFormat="1" x14ac:dyDescent="0.2"/>
  </sheetData>
  <sheetProtection selectLockedCells="1" selectUnlockedCells="1"/>
  <protectedRanges>
    <protectedRange sqref="U2:V3" name="範囲1_1_2"/>
  </protectedRanges>
  <dataConsolidate/>
  <mergeCells count="43">
    <mergeCell ref="Z4:Z6"/>
    <mergeCell ref="P2:R2"/>
    <mergeCell ref="S2:X2"/>
    <mergeCell ref="V11:W11"/>
    <mergeCell ref="T9:T11"/>
    <mergeCell ref="R5:S7"/>
    <mergeCell ref="V9:W9"/>
    <mergeCell ref="B9:B11"/>
    <mergeCell ref="H9:H11"/>
    <mergeCell ref="R9:S9"/>
    <mergeCell ref="R4:S4"/>
    <mergeCell ref="K9:K11"/>
    <mergeCell ref="F9:F11"/>
    <mergeCell ref="C6:E6"/>
    <mergeCell ref="C7:E7"/>
    <mergeCell ref="F7:G7"/>
    <mergeCell ref="C9:C11"/>
    <mergeCell ref="D9:D11"/>
    <mergeCell ref="E9:E11"/>
    <mergeCell ref="G9:G11"/>
    <mergeCell ref="I9:I11"/>
    <mergeCell ref="J9:J11"/>
    <mergeCell ref="A4:B4"/>
    <mergeCell ref="C4:E4"/>
    <mergeCell ref="A5:B5"/>
    <mergeCell ref="A6:B6"/>
    <mergeCell ref="A7:B7"/>
    <mergeCell ref="L9:N9"/>
    <mergeCell ref="O9:Q9"/>
    <mergeCell ref="A2:O2"/>
    <mergeCell ref="B1:C1"/>
    <mergeCell ref="D1:F1"/>
    <mergeCell ref="L4:Q4"/>
    <mergeCell ref="L5:N5"/>
    <mergeCell ref="C5:I5"/>
    <mergeCell ref="G6:I6"/>
    <mergeCell ref="H7:I7"/>
    <mergeCell ref="O5:Q5"/>
    <mergeCell ref="L6:N6"/>
    <mergeCell ref="O6:Q6"/>
    <mergeCell ref="L7:N7"/>
    <mergeCell ref="O7:Q7"/>
    <mergeCell ref="A9:A11"/>
  </mergeCells>
  <phoneticPr fontId="1"/>
  <dataValidations count="9">
    <dataValidation type="whole" allowBlank="1" showInputMessage="1" showErrorMessage="1" sqref="R5:S7" xr:uid="{285C0717-F672-4153-9174-5EB7CBBDEFA3}">
      <formula1>0</formula1>
      <formula2>999</formula2>
    </dataValidation>
    <dataValidation allowBlank="1" showInputMessage="1" showErrorMessage="1" promptTitle="記録" prompt="最高記録又は目標記録を入力する。_x000a_　例　1500ｍ_x000a_　　　　4分05秒23⇒40523_x000a_　　　　5000ｍW　_x000a_　　　　21分22秒30⇒212230_x000a_　　　　走幅跳　6m55⇒655" sqref="Q12:Q13 S12:S13" xr:uid="{A9D2D003-9204-4296-9612-1A07A21F0E18}"/>
    <dataValidation allowBlank="1" showInputMessage="1" showErrorMessage="1" promptTitle="記録" prompt="トラックは1/100秒　フィールドは㎝単位で入力する。_x000a_　例　 11秒05⇒1105_x000a_　14分55秒24⇒145524_x000a_　　 5m85㎝　⇒585_x000a_" sqref="Q14:Q97 N14:N97 S14:S97" xr:uid="{AB9F5ECA-44B1-4356-BD43-287E3B9F79F7}"/>
    <dataValidation type="list" allowBlank="1" showInputMessage="1" showErrorMessage="1" sqref="I12:I97" xr:uid="{F2E4DC8D-D743-41B4-B57C-AF599E6C219F}">
      <formula1>$AA$16:$AA$18</formula1>
    </dataValidation>
    <dataValidation allowBlank="1" showInputMessage="1" showErrorMessage="1" promptTitle="登録番号" prompt="登録番号を必ず記入のこと。_x000a_" sqref="B12:B97" xr:uid="{5CC99CE1-8571-4F63-9B2A-BFEFFCDD55F3}"/>
    <dataValidation type="list" allowBlank="1" showInputMessage="1" showErrorMessage="1" sqref="R12:R97" xr:uid="{7E95F710-9D6C-4FE4-8453-BBE6E6573216}">
      <formula1>$AK$16</formula1>
    </dataValidation>
    <dataValidation type="list" allowBlank="1" showInputMessage="1" showErrorMessage="1" sqref="O12:O97 L12:L97" xr:uid="{EDA4B74D-D3CE-478B-89A8-6DEB54E0183F}">
      <formula1>$W$12:$W$64</formula1>
    </dataValidation>
    <dataValidation type="list" allowBlank="1" showInputMessage="1" showErrorMessage="1" sqref="P12:P97 M12:M97" xr:uid="{E5520C8C-58B4-42DE-B025-1C371D38254B}">
      <formula1>$X$12:$X$64</formula1>
    </dataValidation>
    <dataValidation type="list" allowBlank="1" showInputMessage="1" showErrorMessage="1" sqref="T12:T97" xr:uid="{5440E6F5-AC90-4A8E-A1A6-2D9E271F9AD8}">
      <formula1>$AP$2</formula1>
    </dataValidation>
  </dataValidations>
  <hyperlinks>
    <hyperlink ref="S2" r:id="rId1" display="ss.tandf.kyokai@gmail.com" xr:uid="{71B3C806-E25E-491E-90FD-4D2228C375DA}"/>
  </hyperlinks>
  <pageMargins left="0.7" right="0.7" top="0.75" bottom="0.75" header="0.3" footer="0.3"/>
  <pageSetup paperSize="8" scale="83" orientation="landscape" horizontalDpi="4294967293" verticalDpi="4294967293" r:id="rId2"/>
  <rowBreaks count="1" manualBreakCount="1">
    <brk id="49" max="39" man="1"/>
  </rowBreaks>
  <colBreaks count="1" manualBreakCount="1">
    <brk id="26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28</vt:i4>
      </vt:variant>
    </vt:vector>
  </HeadingPairs>
  <TitlesOfParts>
    <vt:vector size="30" baseType="lpstr">
      <vt:lpstr>はじめにお読みください(記入例)</vt:lpstr>
      <vt:lpstr>申込書(男女共用シート)</vt:lpstr>
      <vt:lpstr>'はじめにお読みください(記入例)'!Print_Area</vt:lpstr>
      <vt:lpstr>'申込書(男女共用シート)'!Print_Area</vt:lpstr>
      <vt:lpstr>'はじめにお読みください(記入例)'!五十歳代</vt:lpstr>
      <vt:lpstr>五十歳代</vt:lpstr>
      <vt:lpstr>'はじめにお読みください(記入例)'!三十歳代</vt:lpstr>
      <vt:lpstr>三十歳代</vt:lpstr>
      <vt:lpstr>'はじめにお読みください(記入例)'!四十歳代</vt:lpstr>
      <vt:lpstr>四十歳代</vt:lpstr>
      <vt:lpstr>'はじめにお読みください(記入例)'!種別</vt:lpstr>
      <vt:lpstr>種別</vt:lpstr>
      <vt:lpstr>'はじめにお読みください(記入例)'!十歳代</vt:lpstr>
      <vt:lpstr>十歳代</vt:lpstr>
      <vt:lpstr>'はじめにお読みください(記入例)'!小学生高学年</vt:lpstr>
      <vt:lpstr>小学生高学年</vt:lpstr>
      <vt:lpstr>'はじめにお読みください(記入例)'!小学生低学年</vt:lpstr>
      <vt:lpstr>小学生低学年</vt:lpstr>
      <vt:lpstr>'はじめにお読みください(記入例)'!性別</vt:lpstr>
      <vt:lpstr>性別</vt:lpstr>
      <vt:lpstr>'はじめにお読みください(記入例)'!中学1年</vt:lpstr>
      <vt:lpstr>中学1年</vt:lpstr>
      <vt:lpstr>'はじめにお読みください(記入例)'!中学2年</vt:lpstr>
      <vt:lpstr>中学2年</vt:lpstr>
      <vt:lpstr>'はじめにお読みください(記入例)'!中学3年</vt:lpstr>
      <vt:lpstr>中学3年</vt:lpstr>
      <vt:lpstr>'はじめにお読みください(記入例)'!二十歳代</vt:lpstr>
      <vt:lpstr>二十歳代</vt:lpstr>
      <vt:lpstr>'はじめにお読みください(記入例)'!六十歳代以上</vt:lpstr>
      <vt:lpstr>六十歳代以上</vt:lpstr>
    </vt:vector>
  </TitlesOfParts>
  <Company>薩摩川内市陸上競技協会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薩摩川内市陸上競技協会事務局</dc:creator>
  <cp:lastModifiedBy>秀喜 坂上</cp:lastModifiedBy>
  <cp:lastPrinted>2023-09-03T09:19:29Z</cp:lastPrinted>
  <dcterms:created xsi:type="dcterms:W3CDTF">2016-01-14T02:27:28Z</dcterms:created>
  <dcterms:modified xsi:type="dcterms:W3CDTF">2025-08-07T07:48:43Z</dcterms:modified>
</cp:coreProperties>
</file>