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F:\★★★バックアップ\★★アクティブ\市町長杯・南日本ロードレース大会\R6　ロードレース\南日本10km\"/>
    </mc:Choice>
  </mc:AlternateContent>
  <xr:revisionPtr revIDLastSave="0" documentId="13_ncr:1_{9B5C1429-94C1-4285-BB31-C6BD47EE2A4F}" xr6:coauthVersionLast="47" xr6:coauthVersionMax="47" xr10:uidLastSave="{00000000-0000-0000-0000-000000000000}"/>
  <bookViews>
    <workbookView xWindow="-108" yWindow="-108" windowWidth="23256" windowHeight="12456" tabRatio="940" xr2:uid="{00000000-000D-0000-FFFF-FFFF00000000}"/>
  </bookViews>
  <sheets>
    <sheet name="市町長杯申込書(男女共用シート)  " sheetId="5" r:id="rId1"/>
    <sheet name="南日本10kmロード申込書(男女共用シート)   " sheetId="6" r:id="rId2"/>
  </sheets>
  <definedNames>
    <definedName name="_xlnm.Print_Area" localSheetId="0">'市町長杯申込書(男女共用シート)  '!$A$1:$AH$50</definedName>
    <definedName name="_xlnm.Print_Area" localSheetId="1">'南日本10kmロード申込書(男女共用シート)   '!$A$1:$AH$50</definedName>
    <definedName name="五十歳代" localSheetId="0">'市町長杯申込書(男女共用シート)  '!$AF$19:$AF$22</definedName>
    <definedName name="五十歳代" localSheetId="1">'南日本10kmロード申込書(男女共用シート)   '!$AF$23:$AF$26</definedName>
    <definedName name="五十歳代">#REF!</definedName>
    <definedName name="三十歳代" localSheetId="0">'市町長杯申込書(男女共用シート)  '!$AD$19:$AD$25</definedName>
    <definedName name="三十歳代" localSheetId="1">'南日本10kmロード申込書(男女共用シート)   '!$AD$23:$AD$29</definedName>
    <definedName name="三十歳代">#REF!</definedName>
    <definedName name="四十歳代" localSheetId="0">'市町長杯申込書(男女共用シート)  '!$AE$19:$AE$25</definedName>
    <definedName name="四十歳代" localSheetId="1">'南日本10kmロード申込書(男女共用シート)   '!$AE$23:$AE$29</definedName>
    <definedName name="四十歳代">#REF!</definedName>
    <definedName name="種別" localSheetId="0">'市町長杯申込書(男女共用シート)  '!$V$19:$V$31</definedName>
    <definedName name="種別" localSheetId="1">'南日本10kmロード申込書(男女共用シート)   '!$V$23:$V$35</definedName>
    <definedName name="種別">#REF!</definedName>
    <definedName name="十歳代" localSheetId="0">'市町長杯申込書(男女共用シート)  '!$AB$19:$AB$27</definedName>
    <definedName name="十歳代" localSheetId="1">'南日本10kmロード申込書(男女共用シート)   '!$AB$23:$AB$31</definedName>
    <definedName name="十歳代">#REF!</definedName>
    <definedName name="小学生高学年" localSheetId="0">'市町長杯申込書(男女共用シート)  '!$X$19:$X$22</definedName>
    <definedName name="小学生高学年" localSheetId="1">'南日本10kmロード申込書(男女共用シート)   '!$X$23:$X$26</definedName>
    <definedName name="小学生高学年">#REF!</definedName>
    <definedName name="小学生低学年" localSheetId="0">'市町長杯申込書(男女共用シート)  '!$W$19</definedName>
    <definedName name="小学生低学年" localSheetId="1">'南日本10kmロード申込書(男女共用シート)   '!#REF!</definedName>
    <definedName name="小学生低学年">#REF!</definedName>
    <definedName name="性別" localSheetId="0">'市町長杯申込書(男女共用シート)  '!$U$19:$U$21</definedName>
    <definedName name="性別" localSheetId="1">'南日本10kmロード申込書(男女共用シート)   '!$U$23:$U$25</definedName>
    <definedName name="性別">#REF!</definedName>
    <definedName name="中学1年" localSheetId="0">'市町長杯申込書(男女共用シート)  '!$Y$19:$Y$26</definedName>
    <definedName name="中学1年" localSheetId="1">'南日本10kmロード申込書(男女共用シート)   '!$Y$23:$Y$30</definedName>
    <definedName name="中学1年">#REF!</definedName>
    <definedName name="中学2年" localSheetId="0">'市町長杯申込書(男女共用シート)  '!$Z$19:$Z$26</definedName>
    <definedName name="中学2年" localSheetId="1">'南日本10kmロード申込書(男女共用シート)   '!$Z$23:$Z$30</definedName>
    <definedName name="中学2年">#REF!</definedName>
    <definedName name="中学3年" localSheetId="0">'市町長杯申込書(男女共用シート)  '!$AA$19:$AA$26</definedName>
    <definedName name="中学3年" localSheetId="1">'南日本10kmロード申込書(男女共用シート)   '!$AA$23:$AA$30</definedName>
    <definedName name="中学3年">#REF!</definedName>
    <definedName name="二十歳代" localSheetId="0">'市町長杯申込書(男女共用シート)  '!$AC$19:$AC$25</definedName>
    <definedName name="二十歳代" localSheetId="1">'南日本10kmロード申込書(男女共用シート)   '!$AC$23:$AC$29</definedName>
    <definedName name="二十歳代">#REF!</definedName>
    <definedName name="六十歳代以上" localSheetId="0">'市町長杯申込書(男女共用シート)  '!$AG$19:$AG$22</definedName>
    <definedName name="六十歳代以上" localSheetId="1">'南日本10kmロード申込書(男女共用シート)   '!$AG$23:$AG$26</definedName>
    <definedName name="六十歳代以上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6" i="5" l="1"/>
  <c r="R6" i="5"/>
  <c r="S24" i="5"/>
  <c r="S23" i="5"/>
  <c r="S18" i="5"/>
  <c r="S17" i="5"/>
  <c r="S16" i="5"/>
  <c r="Q6" i="5" s="1"/>
  <c r="S15" i="5"/>
  <c r="S14" i="5"/>
  <c r="S13" i="5"/>
  <c r="S12" i="5"/>
  <c r="S11" i="5"/>
  <c r="S10" i="5"/>
  <c r="P6" i="5" s="1"/>
  <c r="T6" i="5" s="1"/>
  <c r="R6" i="6"/>
  <c r="S23" i="6"/>
  <c r="S6" i="6" s="1"/>
  <c r="S10" i="6"/>
  <c r="P6" i="6" s="1"/>
  <c r="M50" i="6"/>
  <c r="S24" i="6"/>
  <c r="S18" i="6"/>
  <c r="S17" i="6"/>
  <c r="S16" i="6"/>
  <c r="Q6" i="6" s="1"/>
  <c r="S15" i="6"/>
  <c r="A15" i="6"/>
  <c r="S14" i="6"/>
  <c r="S13" i="6"/>
  <c r="S12" i="6"/>
  <c r="A12" i="6"/>
  <c r="S11" i="6"/>
  <c r="A15" i="5"/>
  <c r="M50" i="5"/>
  <c r="A12" i="5"/>
  <c r="E45" i="6"/>
  <c r="E37" i="6"/>
  <c r="E29" i="6"/>
  <c r="D45" i="6"/>
  <c r="D37" i="6"/>
  <c r="D29" i="6"/>
  <c r="E18" i="6"/>
  <c r="E44" i="6"/>
  <c r="E36" i="6"/>
  <c r="E28" i="6"/>
  <c r="D18" i="6"/>
  <c r="D44" i="6"/>
  <c r="D36" i="6"/>
  <c r="D28" i="6"/>
  <c r="E43" i="6"/>
  <c r="E35" i="6"/>
  <c r="E27" i="6"/>
  <c r="E17" i="6"/>
  <c r="D43" i="6"/>
  <c r="D35" i="6"/>
  <c r="D27" i="6"/>
  <c r="D17" i="6"/>
  <c r="E41" i="6"/>
  <c r="D16" i="6"/>
  <c r="D41" i="6"/>
  <c r="D25" i="6"/>
  <c r="E42" i="6"/>
  <c r="E34" i="6"/>
  <c r="E26" i="6"/>
  <c r="D42" i="6"/>
  <c r="D34" i="6"/>
  <c r="D26" i="6"/>
  <c r="E16" i="6"/>
  <c r="E49" i="6"/>
  <c r="E33" i="6"/>
  <c r="E25" i="6"/>
  <c r="D33" i="6"/>
  <c r="E48" i="6"/>
  <c r="E32" i="6"/>
  <c r="E40" i="6"/>
  <c r="D48" i="6"/>
  <c r="D40" i="6"/>
  <c r="E24" i="6"/>
  <c r="D49" i="6"/>
  <c r="D32" i="6"/>
  <c r="E47" i="6"/>
  <c r="E31" i="6"/>
  <c r="D24" i="6"/>
  <c r="D47" i="6"/>
  <c r="D31" i="6"/>
  <c r="E46" i="6"/>
  <c r="E38" i="6"/>
  <c r="E30" i="6"/>
  <c r="E12" i="6"/>
  <c r="D46" i="6"/>
  <c r="D38" i="6"/>
  <c r="D30" i="6"/>
  <c r="D12" i="6"/>
  <c r="E30" i="5"/>
  <c r="D42" i="5"/>
  <c r="D44" i="5"/>
  <c r="D25" i="5"/>
  <c r="E31" i="5"/>
  <c r="D46" i="5"/>
  <c r="E33" i="5"/>
  <c r="E45" i="5"/>
  <c r="D20" i="5"/>
  <c r="D26" i="5"/>
  <c r="E35" i="5"/>
  <c r="D28" i="5"/>
  <c r="E12" i="5"/>
  <c r="E19" i="5"/>
  <c r="D47" i="5"/>
  <c r="D30" i="5"/>
  <c r="E18" i="5"/>
  <c r="D29" i="5"/>
  <c r="D45" i="5"/>
  <c r="E36" i="5"/>
  <c r="D49" i="5"/>
  <c r="E34" i="5"/>
  <c r="D31" i="5"/>
  <c r="E40" i="5"/>
  <c r="E38" i="5"/>
  <c r="D48" i="5"/>
  <c r="D34" i="5"/>
  <c r="D35" i="5"/>
  <c r="D33" i="5"/>
  <c r="D22" i="5"/>
  <c r="E26" i="5"/>
  <c r="E16" i="5"/>
  <c r="D24" i="5"/>
  <c r="E22" i="5"/>
  <c r="E46" i="5"/>
  <c r="D19" i="5"/>
  <c r="E32" i="5"/>
  <c r="D41" i="5"/>
  <c r="E28" i="5"/>
  <c r="E49" i="5"/>
  <c r="E37" i="5"/>
  <c r="E23" i="5"/>
  <c r="E20" i="5"/>
  <c r="E24" i="5"/>
  <c r="D18" i="5"/>
  <c r="D32" i="5"/>
  <c r="D39" i="5"/>
  <c r="E29" i="5"/>
  <c r="D40" i="5"/>
  <c r="E43" i="5"/>
  <c r="E21" i="5"/>
  <c r="D12" i="5"/>
  <c r="E39" i="5"/>
  <c r="D38" i="5"/>
  <c r="E17" i="5"/>
  <c r="E42" i="5"/>
  <c r="E44" i="5"/>
  <c r="E27" i="5"/>
  <c r="D37" i="5"/>
  <c r="D36" i="5"/>
  <c r="D23" i="5"/>
  <c r="D16" i="5"/>
  <c r="E48" i="5"/>
  <c r="D21" i="5"/>
  <c r="D43" i="5"/>
  <c r="D17" i="5"/>
  <c r="E47" i="5"/>
  <c r="D27" i="5"/>
  <c r="E41" i="5"/>
  <c r="E25" i="5"/>
  <c r="T6" i="6" l="1"/>
</calcChain>
</file>

<file path=xl/sharedStrings.xml><?xml version="1.0" encoding="utf-8"?>
<sst xmlns="http://schemas.openxmlformats.org/spreadsheetml/2006/main" count="283" uniqueCount="84">
  <si>
    <t>★</t>
    <phoneticPr fontId="1"/>
  </si>
  <si>
    <t>所属団体・学校名</t>
    <rPh sb="0" eb="2">
      <t>ショゾク</t>
    </rPh>
    <rPh sb="2" eb="4">
      <t>ダンタイ</t>
    </rPh>
    <rPh sb="5" eb="7">
      <t>ガッコウ</t>
    </rPh>
    <rPh sb="7" eb="8">
      <t>メイ</t>
    </rPh>
    <phoneticPr fontId="3"/>
  </si>
  <si>
    <t>申込料内訳表</t>
    <phoneticPr fontId="3"/>
  </si>
  <si>
    <t>所 属 住 所</t>
    <phoneticPr fontId="3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</si>
  <si>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3"/>
  </si>
  <si>
    <t>申込数</t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</si>
  <si>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</si>
  <si>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申込責任者連絡先(携帯)</t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3"/>
  </si>
  <si>
    <t>№</t>
    <phoneticPr fontId="3"/>
  </si>
  <si>
    <t>姓(漢字）</t>
    <rPh sb="0" eb="1">
      <t>セイ</t>
    </rPh>
    <rPh sb="2" eb="4">
      <t>カンジ</t>
    </rPh>
    <phoneticPr fontId="3"/>
  </si>
  <si>
    <t>名前(漢字）</t>
    <rPh sb="0" eb="2">
      <t>ナマエ</t>
    </rPh>
    <rPh sb="3" eb="5">
      <t>カンジ</t>
    </rPh>
    <phoneticPr fontId="3"/>
  </si>
  <si>
    <t>姓（ｶﾅ）</t>
    <rPh sb="0" eb="1">
      <t>セイ</t>
    </rPh>
    <phoneticPr fontId="3"/>
  </si>
  <si>
    <t>名前（ｶﾅ）</t>
    <rPh sb="0" eb="2">
      <t>ナマエ</t>
    </rPh>
    <phoneticPr fontId="3"/>
  </si>
  <si>
    <t>所　属</t>
    <rPh sb="0" eb="1">
      <t>ショ</t>
    </rPh>
    <rPh sb="2" eb="3">
      <t>ゾク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</si>
  <si>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</si>
  <si>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</si>
  <si>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1"/>
  </si>
  <si>
    <t>種別</t>
    <rPh sb="0" eb="2">
      <t>シュベツ</t>
    </rPh>
    <phoneticPr fontId="3"/>
  </si>
  <si>
    <t>種目</t>
    <rPh sb="0" eb="2">
      <t>シュモク</t>
    </rPh>
    <phoneticPr fontId="3"/>
  </si>
  <si>
    <t>最高記録</t>
    <rPh sb="0" eb="2">
      <t>サイコウ</t>
    </rPh>
    <rPh sb="2" eb="4">
      <t>キロク</t>
    </rPh>
    <phoneticPr fontId="3"/>
  </si>
  <si>
    <t>参加人数</t>
    <rPh sb="0" eb="2">
      <t>サンカ</t>
    </rPh>
    <rPh sb="2" eb="4">
      <t>ニンズウ</t>
    </rPh>
    <phoneticPr fontId="3"/>
  </si>
  <si>
    <t>男</t>
    <rPh sb="0" eb="1">
      <t>ダン</t>
    </rPh>
    <phoneticPr fontId="3"/>
  </si>
  <si>
    <t>100m</t>
  </si>
  <si>
    <t>100m</t>
    <phoneticPr fontId="1"/>
  </si>
  <si>
    <t>女</t>
    <rPh sb="0" eb="1">
      <t>ジョ</t>
    </rPh>
    <phoneticPr fontId="3"/>
  </si>
  <si>
    <t>800m</t>
    <phoneticPr fontId="1"/>
  </si>
  <si>
    <t>種別</t>
    <phoneticPr fontId="1"/>
  </si>
  <si>
    <t>中学</t>
    <rPh sb="0" eb="2">
      <t>チュウガク</t>
    </rPh>
    <phoneticPr fontId="1"/>
  </si>
  <si>
    <t>中学1年</t>
    <rPh sb="0" eb="2">
      <t>チュウガク</t>
    </rPh>
    <rPh sb="3" eb="4">
      <t>ネン</t>
    </rPh>
    <phoneticPr fontId="1"/>
  </si>
  <si>
    <t>1500m</t>
    <phoneticPr fontId="1"/>
  </si>
  <si>
    <t>中学1年男子</t>
    <rPh sb="0" eb="2">
      <t>チュウガク</t>
    </rPh>
    <rPh sb="3" eb="4">
      <t>ネン</t>
    </rPh>
    <rPh sb="4" eb="6">
      <t>ダンシ</t>
    </rPh>
    <phoneticPr fontId="1"/>
  </si>
  <si>
    <t>3000m</t>
  </si>
  <si>
    <t>200m</t>
    <phoneticPr fontId="1"/>
  </si>
  <si>
    <t>砲丸投</t>
    <rPh sb="0" eb="3">
      <t>ホウガンナ</t>
    </rPh>
    <phoneticPr fontId="1"/>
  </si>
  <si>
    <t>5000m</t>
    <phoneticPr fontId="1"/>
  </si>
  <si>
    <t>中学２年男子</t>
    <rPh sb="0" eb="2">
      <t>チュウガク</t>
    </rPh>
    <rPh sb="3" eb="4">
      <t>ネン</t>
    </rPh>
    <rPh sb="4" eb="6">
      <t>ダンシ</t>
    </rPh>
    <phoneticPr fontId="1"/>
  </si>
  <si>
    <t>中学３年男子</t>
    <rPh sb="0" eb="2">
      <t>チュウガク</t>
    </rPh>
    <rPh sb="3" eb="4">
      <t>ネン</t>
    </rPh>
    <rPh sb="4" eb="6">
      <t>ダンシ</t>
    </rPh>
    <phoneticPr fontId="1"/>
  </si>
  <si>
    <t>高校</t>
    <rPh sb="0" eb="2">
      <t>コウコウ</t>
    </rPh>
    <phoneticPr fontId="1"/>
  </si>
  <si>
    <t>1500m</t>
  </si>
  <si>
    <t>高校１年女子</t>
    <rPh sb="0" eb="2">
      <t>コウコウ</t>
    </rPh>
    <rPh sb="3" eb="4">
      <t>ネン</t>
    </rPh>
    <rPh sb="4" eb="6">
      <t>ジョシ</t>
    </rPh>
    <phoneticPr fontId="3"/>
  </si>
  <si>
    <t>高校2年女子</t>
    <rPh sb="0" eb="2">
      <t>コウコウ</t>
    </rPh>
    <rPh sb="3" eb="4">
      <t>ネン</t>
    </rPh>
    <rPh sb="4" eb="6">
      <t>ジョシ</t>
    </rPh>
    <phoneticPr fontId="3"/>
  </si>
  <si>
    <t>高校3年女子</t>
    <rPh sb="0" eb="2">
      <t>コウコウ</t>
    </rPh>
    <rPh sb="3" eb="4">
      <t>ネン</t>
    </rPh>
    <rPh sb="4" eb="6">
      <t>ジョシ</t>
    </rPh>
    <phoneticPr fontId="3"/>
  </si>
  <si>
    <t>10000m</t>
    <phoneticPr fontId="1"/>
  </si>
  <si>
    <t>小学生低学年</t>
    <rPh sb="0" eb="3">
      <t>ショウガクセイ</t>
    </rPh>
    <rPh sb="3" eb="6">
      <t>テイガクネン</t>
    </rPh>
    <phoneticPr fontId="3"/>
  </si>
  <si>
    <t>小学生高学年</t>
    <rPh sb="0" eb="3">
      <t>ショウガクセイ</t>
    </rPh>
    <rPh sb="3" eb="6">
      <t>コウガクネン</t>
    </rPh>
    <phoneticPr fontId="1"/>
  </si>
  <si>
    <t>中学1年</t>
    <rPh sb="0" eb="1">
      <t>チュウ</t>
    </rPh>
    <rPh sb="1" eb="2">
      <t>ガク</t>
    </rPh>
    <rPh sb="3" eb="4">
      <t>ネン</t>
    </rPh>
    <phoneticPr fontId="1"/>
  </si>
  <si>
    <t>中学2年</t>
    <rPh sb="0" eb="2">
      <t>チュウガク</t>
    </rPh>
    <rPh sb="3" eb="4">
      <t>ネン</t>
    </rPh>
    <phoneticPr fontId="3"/>
  </si>
  <si>
    <t>中学3年</t>
    <rPh sb="0" eb="2">
      <t>チュウガク</t>
    </rPh>
    <rPh sb="3" eb="4">
      <t>ネン</t>
    </rPh>
    <phoneticPr fontId="3"/>
  </si>
  <si>
    <t>十歳代</t>
    <rPh sb="0" eb="1">
      <t>ジュウ</t>
    </rPh>
    <rPh sb="1" eb="2">
      <t>サイ</t>
    </rPh>
    <rPh sb="2" eb="3">
      <t>ダイ</t>
    </rPh>
    <phoneticPr fontId="3"/>
  </si>
  <si>
    <t>二十歳代</t>
    <rPh sb="0" eb="2">
      <t>ニジュウ</t>
    </rPh>
    <rPh sb="2" eb="3">
      <t>サイ</t>
    </rPh>
    <rPh sb="3" eb="4">
      <t>ダイ</t>
    </rPh>
    <phoneticPr fontId="3"/>
  </si>
  <si>
    <t>三十歳代</t>
    <rPh sb="0" eb="2">
      <t>サンジュウ</t>
    </rPh>
    <rPh sb="2" eb="3">
      <t>サイ</t>
    </rPh>
    <rPh sb="3" eb="4">
      <t>ダイ</t>
    </rPh>
    <phoneticPr fontId="3"/>
  </si>
  <si>
    <t>四十歳代</t>
    <rPh sb="0" eb="2">
      <t>ヨンジュウ</t>
    </rPh>
    <rPh sb="2" eb="3">
      <t>サイ</t>
    </rPh>
    <rPh sb="3" eb="4">
      <t>ダイ</t>
    </rPh>
    <phoneticPr fontId="1"/>
  </si>
  <si>
    <t>五十歳代</t>
    <rPh sb="0" eb="2">
      <t>ゴジュウ</t>
    </rPh>
    <rPh sb="2" eb="3">
      <t>サイ</t>
    </rPh>
    <rPh sb="3" eb="4">
      <t>ダイ</t>
    </rPh>
    <phoneticPr fontId="1"/>
  </si>
  <si>
    <t>六十歳代以上</t>
    <rPh sb="0" eb="2">
      <t>ロクジュウ</t>
    </rPh>
    <rPh sb="2" eb="3">
      <t>サイ</t>
    </rPh>
    <rPh sb="3" eb="4">
      <t>ダイ</t>
    </rPh>
    <rPh sb="4" eb="6">
      <t>イジョウ</t>
    </rPh>
    <phoneticPr fontId="1"/>
  </si>
  <si>
    <t>小学生低学年</t>
  </si>
  <si>
    <t>2000m</t>
    <phoneticPr fontId="1"/>
  </si>
  <si>
    <t>5000m</t>
  </si>
  <si>
    <t>3000m</t>
    <phoneticPr fontId="1"/>
  </si>
  <si>
    <t>合計</t>
    <rPh sb="0" eb="2">
      <t>ゴウケイ</t>
    </rPh>
    <phoneticPr fontId="3"/>
  </si>
  <si>
    <t>大学</t>
    <rPh sb="0" eb="2">
      <t>ダイガク</t>
    </rPh>
    <phoneticPr fontId="1"/>
  </si>
  <si>
    <t>一般</t>
    <rPh sb="0" eb="2">
      <t>イッパン</t>
    </rPh>
    <phoneticPr fontId="1"/>
  </si>
  <si>
    <t>保護者の承諾</t>
    <rPh sb="0" eb="3">
      <t>ホゴシャ</t>
    </rPh>
    <rPh sb="4" eb="6">
      <t>ショウダク</t>
    </rPh>
    <phoneticPr fontId="1"/>
  </si>
  <si>
    <t>〇or×</t>
    <phoneticPr fontId="1"/>
  </si>
  <si>
    <t>スポーツ保険</t>
    <rPh sb="4" eb="6">
      <t>ホケン</t>
    </rPh>
    <phoneticPr fontId="1"/>
  </si>
  <si>
    <t>監 　督　名</t>
    <rPh sb="0" eb="1">
      <t>カン</t>
    </rPh>
    <rPh sb="3" eb="4">
      <t>トク</t>
    </rPh>
    <rPh sb="5" eb="6">
      <t>メイ</t>
    </rPh>
    <phoneticPr fontId="3"/>
  </si>
  <si>
    <t>中学校</t>
    <rPh sb="0" eb="3">
      <t>チュウガッコウ</t>
    </rPh>
    <phoneticPr fontId="3"/>
  </si>
  <si>
    <t>高校</t>
    <rPh sb="0" eb="2">
      <t>コウコウ</t>
    </rPh>
    <phoneticPr fontId="3"/>
  </si>
  <si>
    <t>備考</t>
    <rPh sb="0" eb="2">
      <t>ビコウ</t>
    </rPh>
    <phoneticPr fontId="1"/>
  </si>
  <si>
    <t>申込先メールアドレス　　ss.tandf.kyokai@gmail.com</t>
    <rPh sb="0" eb="2">
      <t>モウシコミ</t>
    </rPh>
    <rPh sb="2" eb="3">
      <t>サキ</t>
    </rPh>
    <phoneticPr fontId="1"/>
  </si>
  <si>
    <t>参加種目</t>
    <rPh sb="0" eb="2">
      <t>サンカ</t>
    </rPh>
    <rPh sb="2" eb="4">
      <t>シュモク</t>
    </rPh>
    <phoneticPr fontId="3"/>
  </si>
  <si>
    <t>中学1年女子</t>
    <rPh sb="0" eb="2">
      <t>チュウガク</t>
    </rPh>
    <rPh sb="3" eb="4">
      <t>ネン</t>
    </rPh>
    <rPh sb="4" eb="6">
      <t>ジョシ</t>
    </rPh>
    <phoneticPr fontId="1"/>
  </si>
  <si>
    <t>中学2年女子</t>
    <rPh sb="0" eb="2">
      <t>チュウガク</t>
    </rPh>
    <rPh sb="3" eb="4">
      <t>ネン</t>
    </rPh>
    <rPh sb="4" eb="6">
      <t>ジョシ</t>
    </rPh>
    <phoneticPr fontId="1"/>
  </si>
  <si>
    <t>中学3年女子</t>
    <rPh sb="0" eb="2">
      <t>チュウガク</t>
    </rPh>
    <rPh sb="3" eb="4">
      <t>ネン</t>
    </rPh>
    <rPh sb="4" eb="6">
      <t>ジョシ</t>
    </rPh>
    <phoneticPr fontId="1"/>
  </si>
  <si>
    <t>一般女子</t>
    <rPh sb="0" eb="2">
      <t>イッパン</t>
    </rPh>
    <rPh sb="2" eb="4">
      <t>ジョシ</t>
    </rPh>
    <phoneticPr fontId="1"/>
  </si>
  <si>
    <t>一般男子</t>
    <rPh sb="0" eb="2">
      <t>イッパン</t>
    </rPh>
    <rPh sb="2" eb="4">
      <t>ダンシ</t>
    </rPh>
    <phoneticPr fontId="1"/>
  </si>
  <si>
    <t>大学</t>
    <rPh sb="0" eb="2">
      <t>ダイガク</t>
    </rPh>
    <phoneticPr fontId="3"/>
  </si>
  <si>
    <t>一般</t>
    <rPh sb="0" eb="2">
      <t>イッパン</t>
    </rPh>
    <phoneticPr fontId="3"/>
  </si>
  <si>
    <t>高校１年男子</t>
    <rPh sb="0" eb="2">
      <t>コウコウ</t>
    </rPh>
    <rPh sb="3" eb="4">
      <t>ネン</t>
    </rPh>
    <rPh sb="4" eb="6">
      <t>ダンシ</t>
    </rPh>
    <phoneticPr fontId="3"/>
  </si>
  <si>
    <t>高校2年男子</t>
    <rPh sb="0" eb="2">
      <t>コウコウ</t>
    </rPh>
    <rPh sb="3" eb="4">
      <t>ネン</t>
    </rPh>
    <rPh sb="4" eb="6">
      <t>ダンシ</t>
    </rPh>
    <phoneticPr fontId="3"/>
  </si>
  <si>
    <t>高校3年男子</t>
    <rPh sb="0" eb="2">
      <t>コウコウ</t>
    </rPh>
    <rPh sb="3" eb="4">
      <t>ネン</t>
    </rPh>
    <rPh sb="4" eb="6">
      <t>ダンシ</t>
    </rPh>
    <phoneticPr fontId="3"/>
  </si>
  <si>
    <t>第66回 南日本10km ロード通信競技大会「川薩地区大会」 申込書</t>
    <rPh sb="0" eb="1">
      <t>ダイ</t>
    </rPh>
    <rPh sb="3" eb="4">
      <t>カイ</t>
    </rPh>
    <rPh sb="5" eb="8">
      <t>ミナミニホン</t>
    </rPh>
    <rPh sb="16" eb="18">
      <t>ツウシン</t>
    </rPh>
    <rPh sb="18" eb="20">
      <t>キョウギ</t>
    </rPh>
    <rPh sb="20" eb="22">
      <t>タイカイ</t>
    </rPh>
    <rPh sb="21" eb="22">
      <t>カイ</t>
    </rPh>
    <rPh sb="23" eb="27">
      <t>センサツチク</t>
    </rPh>
    <rPh sb="27" eb="29">
      <t>タイカイ</t>
    </rPh>
    <rPh sb="31" eb="34">
      <t>モウシコミショ</t>
    </rPh>
    <phoneticPr fontId="3"/>
  </si>
  <si>
    <t>※ 締め切り　11月25日（水）17:00　締切を過ぎた場合は受付できません。</t>
    <rPh sb="2" eb="3">
      <t xml:space="preserve">シメキリ </t>
    </rPh>
    <rPh sb="9" eb="10">
      <t xml:space="preserve">ガツ </t>
    </rPh>
    <rPh sb="12" eb="13">
      <t xml:space="preserve">ニチ </t>
    </rPh>
    <rPh sb="14" eb="15">
      <t>スイ</t>
    </rPh>
    <rPh sb="22" eb="24">
      <t>シメキ</t>
    </rPh>
    <rPh sb="25" eb="26">
      <t xml:space="preserve">スギタモノハ </t>
    </rPh>
    <rPh sb="28" eb="30">
      <t xml:space="preserve">バアイ </t>
    </rPh>
    <rPh sb="31" eb="33">
      <t xml:space="preserve">ウケツケ </t>
    </rPh>
    <phoneticPr fontId="15"/>
  </si>
  <si>
    <t>令和７年度 川薩地区市町長杯ロードレース大会 申込書</t>
    <rPh sb="0" eb="2">
      <t>レイワ</t>
    </rPh>
    <rPh sb="3" eb="5">
      <t>ネンド</t>
    </rPh>
    <rPh sb="6" eb="10">
      <t>センサツチク</t>
    </rPh>
    <rPh sb="10" eb="14">
      <t>シチョウチョウハイ</t>
    </rPh>
    <rPh sb="20" eb="22">
      <t>タイカイ</t>
    </rPh>
    <rPh sb="21" eb="22">
      <t>カイ</t>
    </rPh>
    <rPh sb="23" eb="26">
      <t>モウシコミショ</t>
    </rPh>
    <phoneticPr fontId="3"/>
  </si>
  <si>
    <t>※ 締め切り　11月14日（金）17:00　締切を過ぎた場合は受付できません。</t>
    <rPh sb="2" eb="3">
      <t xml:space="preserve">シメキリ </t>
    </rPh>
    <rPh sb="9" eb="10">
      <t xml:space="preserve">ガツ </t>
    </rPh>
    <rPh sb="12" eb="13">
      <t xml:space="preserve">ニチ </t>
    </rPh>
    <rPh sb="14" eb="15">
      <t>キン</t>
    </rPh>
    <rPh sb="22" eb="24">
      <t>シメキ</t>
    </rPh>
    <rPh sb="25" eb="26">
      <t xml:space="preserve">スギタモノハ </t>
    </rPh>
    <rPh sb="28" eb="30">
      <t xml:space="preserve">バアイ </t>
    </rPh>
    <rPh sb="31" eb="33">
      <t xml:space="preserve">ウケツケ 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</si>
</sst>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b/>
      <sz val="1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2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2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3" tint="0.79998168889431442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u/>
      <sz val="11"/>
      <name val="ＭＳ Ｐ明朝"/>
      <family val="1"/>
      <charset val="128"/>
    </font>
    <font>
      <b/>
      <u/>
      <sz val="1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5" borderId="0" xfId="0" applyFont="1" applyFill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9" fillId="2" borderId="0" xfId="0" applyFont="1" applyFill="1">
      <alignment vertical="center"/>
    </xf>
    <xf numFmtId="0" fontId="4" fillId="0" borderId="3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2" fillId="6" borderId="0" xfId="0" applyFont="1" applyFill="1">
      <alignment vertical="center"/>
    </xf>
    <xf numFmtId="0" fontId="10" fillId="0" borderId="1" xfId="0" applyFont="1" applyBorder="1">
      <alignment vertical="center"/>
    </xf>
    <xf numFmtId="0" fontId="21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6" borderId="36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1" fillId="6" borderId="0" xfId="0" applyFont="1" applyFill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2" fillId="6" borderId="45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2" fillId="6" borderId="48" xfId="0" applyFont="1" applyFill="1" applyBorder="1" applyAlignment="1">
      <alignment horizontal="center" vertical="center" shrinkToFit="1"/>
    </xf>
    <xf numFmtId="0" fontId="22" fillId="6" borderId="0" xfId="0" applyFont="1" applyFill="1" applyAlignment="1">
      <alignment horizontal="center" vertical="center" shrinkToFit="1"/>
    </xf>
    <xf numFmtId="0" fontId="22" fillId="6" borderId="6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9" xfId="0" applyFont="1" applyBorder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17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12" fillId="0" borderId="0" xfId="43" applyFont="1" applyFill="1" applyBorder="1" applyAlignment="1">
      <alignment vertical="center" shrinkToFit="1"/>
    </xf>
    <xf numFmtId="0" fontId="23" fillId="6" borderId="0" xfId="0" applyFont="1" applyFill="1">
      <alignment vertical="center"/>
    </xf>
    <xf numFmtId="0" fontId="24" fillId="6" borderId="0" xfId="0" applyFont="1" applyFill="1">
      <alignment vertical="center"/>
    </xf>
    <xf numFmtId="0" fontId="9" fillId="0" borderId="0" xfId="0" applyFont="1" applyAlignment="1">
      <alignment vertical="center" shrinkToFit="1"/>
    </xf>
    <xf numFmtId="0" fontId="4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2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45">
    <cellStyle name="ハイパーリンク" xfId="21" builtinId="8" hidden="1"/>
    <cellStyle name="ハイパーリンク" xfId="23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33" builtinId="8" hidden="1"/>
    <cellStyle name="ハイパーリンク" xfId="25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9" builtinId="8" hidden="1"/>
    <cellStyle name="ハイパーリンク" xfId="17" builtinId="8" hidden="1"/>
    <cellStyle name="ハイパーリンク" xfId="5" builtinId="8" hidden="1"/>
    <cellStyle name="ハイパーリンク" xfId="7" builtinId="8" hidden="1"/>
    <cellStyle name="ハイパーリンク" xfId="3" builtinId="8" hidden="1"/>
    <cellStyle name="ハイパーリンク" xfId="1" builtinId="8" hidden="1"/>
    <cellStyle name="ハイパーリンク" xfId="43" builtinId="8"/>
    <cellStyle name="標準" xfId="0" builtinId="0"/>
    <cellStyle name="標準 2" xfId="44" xr:uid="{8B333A40-F006-44EB-A277-1B9B64B366AF}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32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16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4" builtinId="9" hidden="1"/>
    <cellStyle name="表示済みのハイパーリンク" xfId="2" builtinId="9" hidden="1"/>
  </cellStyles>
  <dxfs count="0"/>
  <tableStyles count="0" defaultTableStyle="TableStyleMedium2" defaultPivotStyle="PivotStyleLight16"/>
  <colors>
    <mruColors>
      <color rgb="FFFFCC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9A3A-BAF9-4380-8488-3D13D188292D}">
  <sheetPr>
    <tabColor rgb="FFFF0000"/>
  </sheetPr>
  <dimension ref="A1:AJ1791"/>
  <sheetViews>
    <sheetView showGridLines="0" tabSelected="1" zoomScale="85" zoomScaleNormal="85" workbookViewId="0">
      <selection activeCell="M5" sqref="M5"/>
    </sheetView>
  </sheetViews>
  <sheetFormatPr defaultColWidth="8.88671875" defaultRowHeight="13.2" x14ac:dyDescent="0.2"/>
  <cols>
    <col min="1" max="1" width="4.33203125" style="4" customWidth="1"/>
    <col min="2" max="6" width="11.44140625" style="4" customWidth="1"/>
    <col min="7" max="8" width="9.33203125" style="4" customWidth="1"/>
    <col min="9" max="11" width="5.6640625" style="18" customWidth="1"/>
    <col min="12" max="12" width="11.33203125" style="18" customWidth="1"/>
    <col min="13" max="14" width="11.33203125" style="4" customWidth="1"/>
    <col min="15" max="15" width="11.109375" style="4" customWidth="1"/>
    <col min="16" max="16" width="9.77734375" style="4" customWidth="1"/>
    <col min="17" max="17" width="11.33203125" style="4" customWidth="1"/>
    <col min="18" max="18" width="11.44140625" style="19" customWidth="1"/>
    <col min="19" max="19" width="11.33203125" style="19" customWidth="1"/>
    <col min="20" max="20" width="11.33203125" style="20" customWidth="1"/>
    <col min="21" max="21" width="5.21875" style="21" hidden="1" customWidth="1"/>
    <col min="22" max="26" width="7.109375" style="4" hidden="1" customWidth="1"/>
    <col min="27" max="30" width="7.21875" style="4" hidden="1" customWidth="1"/>
    <col min="31" max="31" width="10.21875" style="4" hidden="1" customWidth="1"/>
    <col min="32" max="32" width="9" style="4" hidden="1" customWidth="1"/>
    <col min="33" max="33" width="8.88671875" style="4" hidden="1" customWidth="1"/>
    <col min="34" max="34" width="0" style="4" hidden="1" customWidth="1"/>
    <col min="35" max="16384" width="8.88671875" style="4"/>
  </cols>
  <sheetData>
    <row r="1" spans="1:36" ht="31.5" customHeight="1" x14ac:dyDescent="0.2">
      <c r="A1" s="103" t="s">
        <v>82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92"/>
      <c r="P1" s="92"/>
      <c r="Q1" s="92"/>
      <c r="R1" s="92"/>
      <c r="S1" s="22"/>
      <c r="T1" s="22"/>
      <c r="U1" s="4"/>
      <c r="AJ1" s="47" t="s">
        <v>0</v>
      </c>
    </row>
    <row r="2" spans="1:36" ht="26.4" customHeight="1" x14ac:dyDescent="0.2">
      <c r="A2" s="104" t="s">
        <v>1</v>
      </c>
      <c r="B2" s="104"/>
      <c r="C2" s="105"/>
      <c r="D2" s="105"/>
      <c r="E2" s="105"/>
      <c r="F2" s="23"/>
      <c r="G2" s="23"/>
      <c r="H2" s="23"/>
      <c r="I2" s="23"/>
      <c r="J2" s="23"/>
      <c r="K2" s="23"/>
      <c r="L2" s="89"/>
      <c r="M2" s="90"/>
      <c r="N2" s="93" t="s">
        <v>83</v>
      </c>
      <c r="O2" s="94"/>
      <c r="P2" s="94"/>
      <c r="Q2" s="94"/>
      <c r="R2" s="94"/>
      <c r="S2" s="94"/>
      <c r="T2" s="56"/>
      <c r="U2" s="4"/>
    </row>
    <row r="3" spans="1:36" ht="19.2" customHeight="1" x14ac:dyDescent="0.2">
      <c r="A3" s="101" t="s">
        <v>3</v>
      </c>
      <c r="B3" s="101"/>
      <c r="C3" s="54"/>
      <c r="D3" s="54"/>
      <c r="E3" s="54"/>
      <c r="F3" s="54"/>
      <c r="G3" s="54"/>
      <c r="H3" s="54"/>
      <c r="I3" s="61"/>
      <c r="J3" s="30"/>
      <c r="K3" s="30"/>
      <c r="L3" s="62"/>
      <c r="M3" s="63"/>
      <c r="N3" s="106" t="s">
        <v>68</v>
      </c>
      <c r="O3" s="106"/>
      <c r="P3" s="106"/>
      <c r="Q3" s="106"/>
      <c r="R3" s="106"/>
      <c r="S3" s="106"/>
      <c r="T3" s="56"/>
      <c r="U3" s="4"/>
    </row>
    <row r="4" spans="1:36" ht="10.8" customHeight="1" thickBot="1" x14ac:dyDescent="0.25">
      <c r="A4" s="49"/>
      <c r="B4" s="49"/>
      <c r="C4" s="55"/>
      <c r="D4" s="55"/>
      <c r="E4" s="55"/>
      <c r="F4" s="61"/>
      <c r="G4" s="61"/>
      <c r="H4" s="61"/>
      <c r="I4" s="61"/>
      <c r="J4" s="30"/>
      <c r="K4" s="30"/>
      <c r="L4" s="62"/>
      <c r="M4" s="63"/>
      <c r="N4" s="95"/>
      <c r="O4" s="95"/>
      <c r="P4" s="95"/>
      <c r="Q4" s="95"/>
      <c r="R4" s="95"/>
      <c r="S4" s="95"/>
      <c r="T4" s="56"/>
      <c r="U4" s="4"/>
    </row>
    <row r="5" spans="1:36" ht="20.100000000000001" customHeight="1" thickBot="1" x14ac:dyDescent="0.25">
      <c r="A5" s="101" t="s">
        <v>4</v>
      </c>
      <c r="B5" s="101"/>
      <c r="C5" s="102"/>
      <c r="D5" s="102"/>
      <c r="E5" s="102"/>
      <c r="F5" s="56"/>
      <c r="G5" s="3" t="s">
        <v>64</v>
      </c>
      <c r="H5" s="56"/>
      <c r="I5" s="54"/>
      <c r="J5" s="57"/>
      <c r="K5" s="57"/>
      <c r="L5" s="64"/>
      <c r="M5" s="63"/>
      <c r="N5" s="63"/>
      <c r="O5" s="44" t="s">
        <v>2</v>
      </c>
      <c r="P5" s="43" t="s">
        <v>65</v>
      </c>
      <c r="Q5" s="43" t="s">
        <v>66</v>
      </c>
      <c r="R5" s="43" t="s">
        <v>75</v>
      </c>
      <c r="S5" s="43" t="s">
        <v>76</v>
      </c>
      <c r="T5" s="53" t="s">
        <v>58</v>
      </c>
      <c r="U5" s="4"/>
    </row>
    <row r="6" spans="1:36" ht="20.100000000000001" customHeight="1" thickBot="1" x14ac:dyDescent="0.25">
      <c r="A6" s="101" t="s">
        <v>6</v>
      </c>
      <c r="B6" s="101"/>
      <c r="C6" s="102"/>
      <c r="D6" s="102"/>
      <c r="E6" s="102"/>
      <c r="F6" s="56"/>
      <c r="G6" s="98" t="s">
        <v>7</v>
      </c>
      <c r="H6" s="49"/>
      <c r="I6" s="65"/>
      <c r="J6" s="65"/>
      <c r="K6" s="65"/>
      <c r="L6" s="66"/>
      <c r="M6" s="63"/>
      <c r="N6" s="63"/>
      <c r="O6" s="45" t="s">
        <v>5</v>
      </c>
      <c r="P6" s="46">
        <f>SUM(S10:S15)</f>
        <v>0</v>
      </c>
      <c r="Q6" s="46">
        <f>SUM(S16:S21)</f>
        <v>0</v>
      </c>
      <c r="R6" s="43">
        <f>SUM(R22)</f>
        <v>0</v>
      </c>
      <c r="S6" s="43">
        <f>SUM(S23:S24)</f>
        <v>0</v>
      </c>
      <c r="T6" s="43">
        <f>SUM(P6:S6)</f>
        <v>0</v>
      </c>
      <c r="U6" s="4"/>
    </row>
    <row r="7" spans="1:36" ht="14.4" customHeight="1" x14ac:dyDescent="0.2">
      <c r="A7" s="49"/>
      <c r="B7" s="49"/>
      <c r="C7" s="61"/>
      <c r="D7" s="61"/>
      <c r="E7" s="61"/>
      <c r="F7" s="56"/>
      <c r="G7" s="3"/>
      <c r="H7" s="49"/>
      <c r="I7" s="49"/>
      <c r="J7" s="49"/>
      <c r="K7" s="49"/>
      <c r="L7" s="62"/>
      <c r="M7" s="63"/>
      <c r="N7" s="63"/>
      <c r="O7" s="23"/>
      <c r="P7" s="96"/>
      <c r="Q7" s="97"/>
      <c r="R7" s="97"/>
      <c r="S7" s="96"/>
      <c r="T7" s="96"/>
      <c r="U7" s="4"/>
    </row>
    <row r="8" spans="1:36" ht="3.75" customHeight="1" thickBot="1" x14ac:dyDescent="0.25">
      <c r="A8" s="1"/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1"/>
      <c r="N8" s="1"/>
      <c r="O8" s="1"/>
      <c r="P8" s="2"/>
      <c r="Q8" s="49"/>
      <c r="R8" s="49"/>
      <c r="S8" s="49"/>
      <c r="T8" s="3"/>
      <c r="U8" s="4"/>
    </row>
    <row r="9" spans="1:36" ht="25.8" customHeight="1" thickBot="1" x14ac:dyDescent="0.25">
      <c r="A9" s="109" t="s">
        <v>8</v>
      </c>
      <c r="B9" s="111" t="s">
        <v>9</v>
      </c>
      <c r="C9" s="113" t="s">
        <v>10</v>
      </c>
      <c r="D9" s="111" t="s">
        <v>11</v>
      </c>
      <c r="E9" s="113" t="s">
        <v>12</v>
      </c>
      <c r="F9" s="115" t="s">
        <v>13</v>
      </c>
      <c r="G9" s="58" t="s">
        <v>61</v>
      </c>
      <c r="H9" s="58" t="s">
        <v>63</v>
      </c>
      <c r="I9" s="117" t="s">
        <v>14</v>
      </c>
      <c r="J9" s="119" t="s">
        <v>15</v>
      </c>
      <c r="K9" s="121" t="s">
        <v>16</v>
      </c>
      <c r="L9" s="123" t="s">
        <v>69</v>
      </c>
      <c r="M9" s="124"/>
      <c r="N9" s="125"/>
      <c r="O9" s="49"/>
      <c r="P9" s="107" t="s">
        <v>17</v>
      </c>
      <c r="Q9" s="108"/>
      <c r="R9" s="51" t="s">
        <v>18</v>
      </c>
      <c r="S9" s="26" t="s">
        <v>20</v>
      </c>
      <c r="T9" s="27" t="s">
        <v>67</v>
      </c>
      <c r="U9" s="4"/>
    </row>
    <row r="10" spans="1:36" ht="20.25" customHeight="1" thickBot="1" x14ac:dyDescent="0.25">
      <c r="A10" s="110"/>
      <c r="B10" s="112"/>
      <c r="C10" s="114"/>
      <c r="D10" s="112"/>
      <c r="E10" s="114"/>
      <c r="F10" s="116"/>
      <c r="G10" s="59" t="s">
        <v>62</v>
      </c>
      <c r="H10" s="59" t="s">
        <v>62</v>
      </c>
      <c r="I10" s="118"/>
      <c r="J10" s="120"/>
      <c r="K10" s="122"/>
      <c r="L10" s="42" t="s">
        <v>17</v>
      </c>
      <c r="M10" s="5" t="s">
        <v>18</v>
      </c>
      <c r="N10" s="6" t="s">
        <v>19</v>
      </c>
      <c r="O10" s="24"/>
      <c r="P10" s="31"/>
      <c r="Q10" s="40" t="s">
        <v>30</v>
      </c>
      <c r="R10" s="7" t="s">
        <v>31</v>
      </c>
      <c r="S10" s="25">
        <f>COUNTIFS($L$11:$L$49,Q10,$M$11:$M$49,R10)</f>
        <v>0</v>
      </c>
      <c r="T10" s="39"/>
      <c r="U10" s="4"/>
    </row>
    <row r="11" spans="1:36" ht="20.399999999999999" customHeight="1" x14ac:dyDescent="0.2">
      <c r="A11" s="35">
        <v>1</v>
      </c>
      <c r="B11" s="67"/>
      <c r="C11" s="68"/>
      <c r="D11" s="68"/>
      <c r="E11" s="68"/>
      <c r="F11" s="69"/>
      <c r="G11" s="86"/>
      <c r="H11" s="86"/>
      <c r="I11" s="70"/>
      <c r="J11" s="71"/>
      <c r="K11" s="72"/>
      <c r="L11" s="12"/>
      <c r="M11" s="41"/>
      <c r="N11" s="36"/>
      <c r="O11" s="50"/>
      <c r="P11" s="31"/>
      <c r="Q11" s="40" t="s">
        <v>35</v>
      </c>
      <c r="R11" s="7" t="s">
        <v>31</v>
      </c>
      <c r="S11" s="25">
        <f>COUNTIFS($L$11:$L$25,Q11,$M$11:$M$25,R11)</f>
        <v>0</v>
      </c>
      <c r="T11" s="28"/>
      <c r="U11" s="4"/>
    </row>
    <row r="12" spans="1:36" ht="20.399999999999999" customHeight="1" x14ac:dyDescent="0.2">
      <c r="A12" s="37">
        <f>+A11+1</f>
        <v>2</v>
      </c>
      <c r="B12" s="73"/>
      <c r="C12" s="74"/>
      <c r="D12" s="68" t="str">
        <f t="shared" ref="D12:E30" si="0">ASC(PHONETIC(B12))</f>
        <v/>
      </c>
      <c r="E12" s="68" t="str">
        <f t="shared" si="0"/>
        <v/>
      </c>
      <c r="F12" s="69"/>
      <c r="G12" s="88"/>
      <c r="H12" s="88"/>
      <c r="I12" s="70"/>
      <c r="J12" s="71"/>
      <c r="K12" s="75"/>
      <c r="L12" s="10"/>
      <c r="M12" s="11"/>
      <c r="N12" s="38"/>
      <c r="O12" s="50"/>
      <c r="P12" s="31" t="s">
        <v>27</v>
      </c>
      <c r="Q12" s="40" t="s">
        <v>36</v>
      </c>
      <c r="R12" s="7" t="s">
        <v>31</v>
      </c>
      <c r="S12" s="25">
        <f>COUNTIFS($L$11:$L$25,Q12,$M$11:$M$25,R12)</f>
        <v>0</v>
      </c>
      <c r="T12" s="39"/>
      <c r="U12" s="4"/>
    </row>
    <row r="13" spans="1:36" ht="20.399999999999999" customHeight="1" x14ac:dyDescent="0.2">
      <c r="A13" s="37">
        <v>3</v>
      </c>
      <c r="B13" s="73"/>
      <c r="C13" s="74"/>
      <c r="D13" s="68"/>
      <c r="E13" s="68"/>
      <c r="F13" s="69"/>
      <c r="G13" s="88"/>
      <c r="H13" s="87"/>
      <c r="I13" s="70"/>
      <c r="J13" s="71"/>
      <c r="K13" s="76"/>
      <c r="L13" s="10"/>
      <c r="M13" s="11"/>
      <c r="N13" s="38"/>
      <c r="O13" s="50"/>
      <c r="P13" s="31"/>
      <c r="Q13" s="40" t="s">
        <v>70</v>
      </c>
      <c r="R13" s="7" t="s">
        <v>31</v>
      </c>
      <c r="S13" s="25">
        <f>COUNTIFS($L$11:$L$25,Q13,$M$11:$M$25,R13)</f>
        <v>0</v>
      </c>
      <c r="T13" s="39"/>
      <c r="U13" s="4"/>
    </row>
    <row r="14" spans="1:36" ht="20.399999999999999" customHeight="1" x14ac:dyDescent="0.2">
      <c r="A14" s="37">
        <v>5</v>
      </c>
      <c r="B14" s="73"/>
      <c r="C14" s="74"/>
      <c r="D14" s="68"/>
      <c r="E14" s="68"/>
      <c r="F14" s="69"/>
      <c r="G14" s="88"/>
      <c r="H14" s="87"/>
      <c r="I14" s="70"/>
      <c r="J14" s="71"/>
      <c r="K14" s="75"/>
      <c r="L14" s="10"/>
      <c r="M14" s="11"/>
      <c r="N14" s="38"/>
      <c r="O14" s="50"/>
      <c r="P14" s="31"/>
      <c r="Q14" s="40" t="s">
        <v>71</v>
      </c>
      <c r="R14" s="7" t="s">
        <v>31</v>
      </c>
      <c r="S14" s="25">
        <f>COUNTIFS($L$11:$L$25,Q14,$M$11:$M$25,R14)</f>
        <v>0</v>
      </c>
      <c r="T14" s="39"/>
      <c r="U14" s="4"/>
    </row>
    <row r="15" spans="1:36" ht="20.399999999999999" customHeight="1" x14ac:dyDescent="0.2">
      <c r="A15" s="37">
        <f t="shared" ref="A15" si="1">+A14+1</f>
        <v>6</v>
      </c>
      <c r="B15" s="73"/>
      <c r="C15" s="74"/>
      <c r="D15" s="68"/>
      <c r="E15" s="68"/>
      <c r="F15" s="69"/>
      <c r="G15" s="88"/>
      <c r="H15" s="87"/>
      <c r="I15" s="70"/>
      <c r="J15" s="71"/>
      <c r="K15" s="75"/>
      <c r="L15" s="10"/>
      <c r="M15" s="11"/>
      <c r="N15" s="38"/>
      <c r="O15" s="50"/>
      <c r="P15" s="31"/>
      <c r="Q15" s="40" t="s">
        <v>72</v>
      </c>
      <c r="R15" s="7" t="s">
        <v>31</v>
      </c>
      <c r="S15" s="25">
        <f>COUNTIFS($L$11:$L$49,Q15,$M$11:$M$49,R15)</f>
        <v>0</v>
      </c>
      <c r="T15" s="39"/>
      <c r="U15" s="4"/>
    </row>
    <row r="16" spans="1:36" ht="20.399999999999999" customHeight="1" x14ac:dyDescent="0.2">
      <c r="A16" s="37">
        <v>7</v>
      </c>
      <c r="B16" s="73"/>
      <c r="C16" s="74"/>
      <c r="D16" s="68" t="str">
        <f t="shared" si="0"/>
        <v/>
      </c>
      <c r="E16" s="68" t="str">
        <f t="shared" si="0"/>
        <v/>
      </c>
      <c r="F16" s="69"/>
      <c r="G16" s="88"/>
      <c r="H16" s="87"/>
      <c r="I16" s="70"/>
      <c r="J16" s="71"/>
      <c r="K16" s="76"/>
      <c r="L16" s="10"/>
      <c r="M16" s="11"/>
      <c r="N16" s="38"/>
      <c r="O16" s="50"/>
      <c r="P16" s="31" t="s">
        <v>37</v>
      </c>
      <c r="Q16" s="40" t="s">
        <v>39</v>
      </c>
      <c r="R16" s="7" t="s">
        <v>31</v>
      </c>
      <c r="S16" s="25">
        <f>COUNTIFS($L$11:$L$25,Q19,$M$11:$M$25,R16)</f>
        <v>0</v>
      </c>
      <c r="T16" s="39"/>
      <c r="U16" s="4"/>
    </row>
    <row r="17" spans="1:33" ht="20.399999999999999" customHeight="1" x14ac:dyDescent="0.2">
      <c r="A17" s="37">
        <v>8</v>
      </c>
      <c r="B17" s="73"/>
      <c r="C17" s="74"/>
      <c r="D17" s="68" t="str">
        <f t="shared" si="0"/>
        <v/>
      </c>
      <c r="E17" s="68" t="str">
        <f t="shared" si="0"/>
        <v/>
      </c>
      <c r="F17" s="69"/>
      <c r="G17" s="88"/>
      <c r="H17" s="87"/>
      <c r="I17" s="70"/>
      <c r="J17" s="71"/>
      <c r="K17" s="77"/>
      <c r="L17" s="10"/>
      <c r="M17" s="11"/>
      <c r="N17" s="9"/>
      <c r="O17" s="50"/>
      <c r="P17" s="31" t="s">
        <v>59</v>
      </c>
      <c r="Q17" s="40" t="s">
        <v>40</v>
      </c>
      <c r="R17" s="7" t="s">
        <v>31</v>
      </c>
      <c r="S17" s="25">
        <f>COUNTIFS($L$11:$L$25,Q20,$M$11:$M$25,R17)</f>
        <v>0</v>
      </c>
      <c r="T17" s="28"/>
      <c r="U17" s="4"/>
    </row>
    <row r="18" spans="1:33" ht="20.399999999999999" customHeight="1" x14ac:dyDescent="0.2">
      <c r="A18" s="37">
        <v>9</v>
      </c>
      <c r="B18" s="73"/>
      <c r="C18" s="74"/>
      <c r="D18" s="68" t="str">
        <f t="shared" si="0"/>
        <v/>
      </c>
      <c r="E18" s="68" t="str">
        <f t="shared" si="0"/>
        <v/>
      </c>
      <c r="F18" s="69"/>
      <c r="G18" s="88"/>
      <c r="H18" s="87"/>
      <c r="I18" s="70"/>
      <c r="J18" s="71"/>
      <c r="K18" s="77"/>
      <c r="L18" s="10"/>
      <c r="M18" s="11"/>
      <c r="N18" s="9"/>
      <c r="O18" s="50"/>
      <c r="P18" s="31" t="s">
        <v>60</v>
      </c>
      <c r="Q18" s="40" t="s">
        <v>41</v>
      </c>
      <c r="R18" s="7" t="s">
        <v>31</v>
      </c>
      <c r="S18" s="25">
        <f>COUNTIFS($L$11:$L$25,Q21,$M$11:$M$25,R18)</f>
        <v>0</v>
      </c>
      <c r="T18" s="39"/>
      <c r="U18" s="4" t="s">
        <v>14</v>
      </c>
      <c r="V18" s="4" t="s">
        <v>26</v>
      </c>
      <c r="W18" s="4" t="s">
        <v>43</v>
      </c>
      <c r="X18" s="4" t="s">
        <v>44</v>
      </c>
      <c r="Y18" s="4" t="s">
        <v>45</v>
      </c>
      <c r="Z18" s="4" t="s">
        <v>46</v>
      </c>
      <c r="AA18" s="4" t="s">
        <v>47</v>
      </c>
      <c r="AB18" s="4" t="s">
        <v>48</v>
      </c>
      <c r="AC18" s="4" t="s">
        <v>49</v>
      </c>
      <c r="AD18" s="4" t="s">
        <v>50</v>
      </c>
      <c r="AE18" s="4" t="s">
        <v>51</v>
      </c>
      <c r="AF18" s="4" t="s">
        <v>52</v>
      </c>
      <c r="AG18" s="4" t="s">
        <v>53</v>
      </c>
    </row>
    <row r="19" spans="1:33" ht="20.399999999999999" customHeight="1" x14ac:dyDescent="0.2">
      <c r="A19" s="37">
        <v>10</v>
      </c>
      <c r="B19" s="73"/>
      <c r="C19" s="74"/>
      <c r="D19" s="68" t="str">
        <f t="shared" si="0"/>
        <v/>
      </c>
      <c r="E19" s="68" t="str">
        <f t="shared" si="0"/>
        <v/>
      </c>
      <c r="F19" s="69"/>
      <c r="G19" s="88"/>
      <c r="H19" s="87"/>
      <c r="I19" s="70"/>
      <c r="J19" s="71"/>
      <c r="K19" s="77"/>
      <c r="L19" s="10"/>
      <c r="M19" s="11"/>
      <c r="N19" s="9"/>
      <c r="O19" s="50"/>
      <c r="P19" s="31"/>
      <c r="Q19" s="40" t="s">
        <v>77</v>
      </c>
      <c r="R19" s="25" t="s">
        <v>42</v>
      </c>
      <c r="S19" s="25">
        <v>0</v>
      </c>
      <c r="T19" s="39"/>
      <c r="U19" s="4" t="s">
        <v>21</v>
      </c>
      <c r="V19" s="4" t="s">
        <v>54</v>
      </c>
      <c r="W19" s="13" t="s">
        <v>23</v>
      </c>
      <c r="X19" s="13" t="s">
        <v>22</v>
      </c>
      <c r="Y19" s="13" t="s">
        <v>22</v>
      </c>
      <c r="Z19" s="13" t="s">
        <v>22</v>
      </c>
      <c r="AA19" s="13" t="s">
        <v>22</v>
      </c>
      <c r="AB19" s="13" t="s">
        <v>22</v>
      </c>
      <c r="AC19" s="13" t="s">
        <v>22</v>
      </c>
      <c r="AD19" s="13" t="s">
        <v>22</v>
      </c>
      <c r="AE19" s="4" t="s">
        <v>22</v>
      </c>
      <c r="AF19" s="4" t="s">
        <v>22</v>
      </c>
      <c r="AG19" s="4" t="s">
        <v>22</v>
      </c>
    </row>
    <row r="20" spans="1:33" ht="20.399999999999999" customHeight="1" x14ac:dyDescent="0.2">
      <c r="A20" s="37">
        <v>11</v>
      </c>
      <c r="B20" s="73"/>
      <c r="C20" s="74"/>
      <c r="D20" s="68" t="str">
        <f t="shared" si="0"/>
        <v/>
      </c>
      <c r="E20" s="68" t="str">
        <f t="shared" si="0"/>
        <v/>
      </c>
      <c r="F20" s="69"/>
      <c r="G20" s="88"/>
      <c r="H20" s="87"/>
      <c r="I20" s="70"/>
      <c r="J20" s="71"/>
      <c r="K20" s="77"/>
      <c r="L20" s="10"/>
      <c r="M20" s="11"/>
      <c r="N20" s="9"/>
      <c r="O20" s="50"/>
      <c r="P20" s="31"/>
      <c r="Q20" s="40" t="s">
        <v>78</v>
      </c>
      <c r="R20" s="25" t="s">
        <v>42</v>
      </c>
      <c r="S20" s="25">
        <v>0</v>
      </c>
      <c r="T20" s="39"/>
      <c r="U20" s="4"/>
      <c r="W20" s="13"/>
      <c r="X20" s="13"/>
      <c r="Y20" s="13"/>
      <c r="Z20" s="13"/>
      <c r="AA20" s="13"/>
      <c r="AB20" s="13"/>
      <c r="AC20" s="13"/>
      <c r="AD20" s="13"/>
    </row>
    <row r="21" spans="1:33" ht="20.399999999999999" customHeight="1" x14ac:dyDescent="0.2">
      <c r="A21" s="37">
        <v>12</v>
      </c>
      <c r="B21" s="73"/>
      <c r="C21" s="74"/>
      <c r="D21" s="68" t="str">
        <f t="shared" si="0"/>
        <v/>
      </c>
      <c r="E21" s="68" t="str">
        <f t="shared" si="0"/>
        <v/>
      </c>
      <c r="F21" s="69"/>
      <c r="G21" s="88"/>
      <c r="H21" s="87"/>
      <c r="I21" s="70"/>
      <c r="J21" s="71"/>
      <c r="K21" s="77"/>
      <c r="L21" s="10"/>
      <c r="M21" s="11"/>
      <c r="N21" s="9"/>
      <c r="O21" s="50"/>
      <c r="P21" s="31"/>
      <c r="Q21" s="40" t="s">
        <v>79</v>
      </c>
      <c r="R21" s="25" t="s">
        <v>42</v>
      </c>
      <c r="S21" s="25">
        <v>0</v>
      </c>
      <c r="T21" s="39"/>
      <c r="U21" s="4" t="s">
        <v>24</v>
      </c>
      <c r="V21" s="4" t="s">
        <v>44</v>
      </c>
      <c r="W21" s="14"/>
      <c r="X21" s="14" t="s">
        <v>25</v>
      </c>
      <c r="Y21" s="4" t="s">
        <v>32</v>
      </c>
      <c r="Z21" s="4" t="s">
        <v>32</v>
      </c>
      <c r="AA21" s="4" t="s">
        <v>32</v>
      </c>
      <c r="AB21" s="4" t="s">
        <v>32</v>
      </c>
      <c r="AC21" s="4" t="s">
        <v>38</v>
      </c>
      <c r="AD21" s="4" t="s">
        <v>38</v>
      </c>
      <c r="AE21" s="8" t="s">
        <v>38</v>
      </c>
      <c r="AF21" s="4" t="s">
        <v>55</v>
      </c>
      <c r="AG21" s="4" t="s">
        <v>55</v>
      </c>
    </row>
    <row r="22" spans="1:33" ht="20.399999999999999" customHeight="1" x14ac:dyDescent="0.2">
      <c r="A22" s="37">
        <v>13</v>
      </c>
      <c r="B22" s="73"/>
      <c r="C22" s="74"/>
      <c r="D22" s="68" t="str">
        <f t="shared" si="0"/>
        <v/>
      </c>
      <c r="E22" s="68" t="str">
        <f t="shared" si="0"/>
        <v/>
      </c>
      <c r="F22" s="69"/>
      <c r="G22" s="88"/>
      <c r="H22" s="87"/>
      <c r="I22" s="70"/>
      <c r="J22" s="71"/>
      <c r="K22" s="78"/>
      <c r="L22" s="10"/>
      <c r="M22" s="11"/>
      <c r="N22" s="9"/>
      <c r="O22" s="50"/>
      <c r="P22" s="31"/>
      <c r="Q22" s="40" t="s">
        <v>59</v>
      </c>
      <c r="R22" s="25" t="s">
        <v>42</v>
      </c>
      <c r="S22" s="25">
        <v>0</v>
      </c>
      <c r="T22" s="39"/>
      <c r="U22" s="4"/>
      <c r="V22" s="4" t="s">
        <v>28</v>
      </c>
      <c r="W22" s="14"/>
      <c r="X22" s="14" t="s">
        <v>29</v>
      </c>
      <c r="Y22" s="8" t="s">
        <v>25</v>
      </c>
      <c r="Z22" s="8" t="s">
        <v>25</v>
      </c>
      <c r="AA22" s="8" t="s">
        <v>25</v>
      </c>
      <c r="AB22" s="14" t="s">
        <v>25</v>
      </c>
      <c r="AC22" s="14" t="s">
        <v>31</v>
      </c>
      <c r="AD22" s="14" t="s">
        <v>31</v>
      </c>
      <c r="AE22" s="8" t="s">
        <v>31</v>
      </c>
      <c r="AF22" s="4" t="s">
        <v>33</v>
      </c>
      <c r="AG22" s="4" t="s">
        <v>33</v>
      </c>
    </row>
    <row r="23" spans="1:33" ht="20.399999999999999" customHeight="1" x14ac:dyDescent="0.2">
      <c r="A23" s="37">
        <v>14</v>
      </c>
      <c r="B23" s="73"/>
      <c r="C23" s="74"/>
      <c r="D23" s="68" t="str">
        <f t="shared" si="0"/>
        <v/>
      </c>
      <c r="E23" s="68" t="str">
        <f t="shared" si="0"/>
        <v/>
      </c>
      <c r="F23" s="69"/>
      <c r="G23" s="88"/>
      <c r="H23" s="87"/>
      <c r="I23" s="70"/>
      <c r="J23" s="71"/>
      <c r="K23" s="78"/>
      <c r="L23" s="10"/>
      <c r="M23" s="11"/>
      <c r="N23" s="9"/>
      <c r="O23" s="50"/>
      <c r="P23" s="52"/>
      <c r="Q23" s="40" t="s">
        <v>73</v>
      </c>
      <c r="R23" s="7" t="s">
        <v>31</v>
      </c>
      <c r="S23" s="25">
        <f>COUNTIFS($L$11:$L$25,#REF!,$M$11:$M$25,R23)</f>
        <v>0</v>
      </c>
      <c r="T23" s="39"/>
      <c r="U23" s="4"/>
      <c r="V23" s="4" t="s">
        <v>46</v>
      </c>
      <c r="W23" s="14"/>
      <c r="X23" s="14"/>
      <c r="Y23" s="4" t="s">
        <v>29</v>
      </c>
      <c r="Z23" s="4" t="s">
        <v>29</v>
      </c>
      <c r="AA23" s="4" t="s">
        <v>29</v>
      </c>
      <c r="AB23" s="14" t="s">
        <v>29</v>
      </c>
      <c r="AC23" s="14" t="s">
        <v>56</v>
      </c>
      <c r="AD23" s="14" t="s">
        <v>56</v>
      </c>
      <c r="AE23" s="8" t="s">
        <v>56</v>
      </c>
    </row>
    <row r="24" spans="1:33" ht="20.399999999999999" customHeight="1" thickBot="1" x14ac:dyDescent="0.25">
      <c r="A24" s="37">
        <v>15</v>
      </c>
      <c r="B24" s="73"/>
      <c r="C24" s="74"/>
      <c r="D24" s="68" t="str">
        <f t="shared" si="0"/>
        <v/>
      </c>
      <c r="E24" s="68" t="str">
        <f t="shared" si="0"/>
        <v/>
      </c>
      <c r="F24" s="69"/>
      <c r="G24" s="88"/>
      <c r="H24" s="87"/>
      <c r="I24" s="70"/>
      <c r="J24" s="71"/>
      <c r="K24" s="78"/>
      <c r="L24" s="10"/>
      <c r="M24" s="11"/>
      <c r="N24" s="9"/>
      <c r="O24" s="50"/>
      <c r="P24" s="60"/>
      <c r="Q24" s="100" t="s">
        <v>74</v>
      </c>
      <c r="R24" s="7" t="s">
        <v>42</v>
      </c>
      <c r="S24" s="25">
        <f>COUNTIFS($L$11:$L$25,Q24,$M$11:$M$25,R24)</f>
        <v>0</v>
      </c>
      <c r="T24" s="29"/>
      <c r="U24" s="4"/>
      <c r="W24" s="14"/>
      <c r="X24" s="14"/>
      <c r="AB24" s="14"/>
      <c r="AC24" s="14"/>
      <c r="AD24" s="14"/>
      <c r="AE24" s="8"/>
    </row>
    <row r="25" spans="1:33" ht="20.399999999999999" customHeight="1" x14ac:dyDescent="0.2">
      <c r="A25" s="37">
        <v>16</v>
      </c>
      <c r="B25" s="73"/>
      <c r="C25" s="74"/>
      <c r="D25" s="68" t="str">
        <f t="shared" si="0"/>
        <v/>
      </c>
      <c r="E25" s="68" t="str">
        <f t="shared" si="0"/>
        <v/>
      </c>
      <c r="F25" s="69"/>
      <c r="G25" s="88"/>
      <c r="H25" s="87"/>
      <c r="I25" s="70"/>
      <c r="J25" s="71"/>
      <c r="K25" s="78"/>
      <c r="L25" s="10"/>
      <c r="M25" s="11"/>
      <c r="N25" s="9"/>
      <c r="O25" s="50"/>
      <c r="P25" s="1"/>
      <c r="Q25" s="49"/>
      <c r="R25" s="49"/>
      <c r="S25" s="49"/>
      <c r="T25" s="3"/>
      <c r="U25" s="4"/>
      <c r="V25" s="4" t="s">
        <v>47</v>
      </c>
      <c r="W25" s="8"/>
      <c r="X25" s="8"/>
      <c r="Y25" s="4" t="s">
        <v>57</v>
      </c>
      <c r="Z25" s="4" t="s">
        <v>57</v>
      </c>
      <c r="AA25" s="4" t="s">
        <v>57</v>
      </c>
      <c r="AB25" s="14" t="s">
        <v>57</v>
      </c>
      <c r="AC25" s="14" t="s">
        <v>33</v>
      </c>
      <c r="AD25" s="14" t="s">
        <v>33</v>
      </c>
      <c r="AE25" s="8" t="s">
        <v>33</v>
      </c>
    </row>
    <row r="26" spans="1:33" ht="20.399999999999999" customHeight="1" x14ac:dyDescent="0.2">
      <c r="A26" s="37">
        <v>17</v>
      </c>
      <c r="B26" s="73"/>
      <c r="C26" s="74"/>
      <c r="D26" s="68" t="str">
        <f t="shared" si="0"/>
        <v/>
      </c>
      <c r="E26" s="68" t="str">
        <f t="shared" si="0"/>
        <v/>
      </c>
      <c r="F26" s="69"/>
      <c r="G26" s="88"/>
      <c r="H26" s="87"/>
      <c r="I26" s="70"/>
      <c r="J26" s="71"/>
      <c r="K26" s="78"/>
      <c r="L26" s="10"/>
      <c r="M26" s="11"/>
      <c r="N26" s="9"/>
      <c r="O26" s="50"/>
      <c r="P26" s="1"/>
      <c r="Q26" s="49"/>
      <c r="R26" s="49"/>
      <c r="S26" s="49"/>
      <c r="T26" s="3"/>
      <c r="U26" s="4"/>
      <c r="V26" s="4" t="s">
        <v>48</v>
      </c>
      <c r="Y26" s="4" t="s">
        <v>33</v>
      </c>
      <c r="Z26" s="4" t="s">
        <v>33</v>
      </c>
      <c r="AA26" s="4" t="s">
        <v>33</v>
      </c>
      <c r="AB26" s="14" t="s">
        <v>34</v>
      </c>
      <c r="AD26" s="14"/>
    </row>
    <row r="27" spans="1:33" ht="20.399999999999999" customHeight="1" x14ac:dyDescent="0.2">
      <c r="A27" s="37">
        <v>18</v>
      </c>
      <c r="B27" s="73"/>
      <c r="C27" s="74"/>
      <c r="D27" s="68" t="str">
        <f t="shared" si="0"/>
        <v/>
      </c>
      <c r="E27" s="68" t="str">
        <f t="shared" si="0"/>
        <v/>
      </c>
      <c r="F27" s="69"/>
      <c r="G27" s="88"/>
      <c r="H27" s="87"/>
      <c r="I27" s="70"/>
      <c r="J27" s="71"/>
      <c r="K27" s="78"/>
      <c r="L27" s="10"/>
      <c r="M27" s="11"/>
      <c r="N27" s="9"/>
      <c r="O27" s="50"/>
      <c r="P27" s="1"/>
      <c r="Q27" s="49"/>
      <c r="R27" s="49"/>
      <c r="S27" s="49"/>
      <c r="T27" s="3"/>
      <c r="U27" s="4"/>
      <c r="V27" s="4" t="s">
        <v>49</v>
      </c>
      <c r="AB27" s="4" t="s">
        <v>33</v>
      </c>
    </row>
    <row r="28" spans="1:33" ht="20.399999999999999" customHeight="1" x14ac:dyDescent="0.2">
      <c r="A28" s="37">
        <v>19</v>
      </c>
      <c r="B28" s="73"/>
      <c r="C28" s="74"/>
      <c r="D28" s="68" t="str">
        <f t="shared" si="0"/>
        <v/>
      </c>
      <c r="E28" s="68" t="str">
        <f t="shared" si="0"/>
        <v/>
      </c>
      <c r="F28" s="69"/>
      <c r="G28" s="88"/>
      <c r="H28" s="87"/>
      <c r="I28" s="70"/>
      <c r="J28" s="71"/>
      <c r="K28" s="78"/>
      <c r="L28" s="10"/>
      <c r="M28" s="11"/>
      <c r="N28" s="9"/>
      <c r="O28" s="50"/>
      <c r="P28" s="1"/>
      <c r="Q28" s="49"/>
      <c r="R28" s="49"/>
      <c r="S28" s="49"/>
      <c r="T28" s="3"/>
      <c r="U28" s="4"/>
      <c r="V28" s="4" t="s">
        <v>50</v>
      </c>
    </row>
    <row r="29" spans="1:33" ht="20.399999999999999" customHeight="1" x14ac:dyDescent="0.2">
      <c r="A29" s="37">
        <v>20</v>
      </c>
      <c r="B29" s="73"/>
      <c r="C29" s="74"/>
      <c r="D29" s="68" t="str">
        <f t="shared" si="0"/>
        <v/>
      </c>
      <c r="E29" s="68" t="str">
        <f t="shared" si="0"/>
        <v/>
      </c>
      <c r="F29" s="69"/>
      <c r="G29" s="88"/>
      <c r="H29" s="87"/>
      <c r="I29" s="70"/>
      <c r="J29" s="71"/>
      <c r="K29" s="78"/>
      <c r="L29" s="10"/>
      <c r="M29" s="11"/>
      <c r="N29" s="9"/>
      <c r="O29" s="50"/>
      <c r="P29" s="1"/>
      <c r="Q29" s="49"/>
      <c r="R29" s="49"/>
      <c r="S29" s="49"/>
      <c r="T29" s="3"/>
      <c r="U29" s="4"/>
      <c r="V29" s="4" t="s">
        <v>51</v>
      </c>
    </row>
    <row r="30" spans="1:33" ht="20.399999999999999" customHeight="1" x14ac:dyDescent="0.2">
      <c r="A30" s="37">
        <v>21</v>
      </c>
      <c r="B30" s="73"/>
      <c r="C30" s="74"/>
      <c r="D30" s="68" t="str">
        <f t="shared" si="0"/>
        <v/>
      </c>
      <c r="E30" s="68" t="str">
        <f t="shared" si="0"/>
        <v/>
      </c>
      <c r="F30" s="69"/>
      <c r="G30" s="88"/>
      <c r="H30" s="87"/>
      <c r="I30" s="70"/>
      <c r="J30" s="71"/>
      <c r="K30" s="78"/>
      <c r="L30" s="10"/>
      <c r="M30" s="11"/>
      <c r="N30" s="9"/>
      <c r="O30" s="50"/>
      <c r="P30" s="1"/>
      <c r="Q30" s="49"/>
      <c r="R30" s="49"/>
      <c r="S30" s="49"/>
      <c r="T30" s="3"/>
      <c r="U30" s="4"/>
      <c r="V30" s="4" t="s">
        <v>52</v>
      </c>
    </row>
    <row r="31" spans="1:33" ht="20.399999999999999" customHeight="1" x14ac:dyDescent="0.2">
      <c r="A31" s="37">
        <v>22</v>
      </c>
      <c r="B31" s="73"/>
      <c r="C31" s="74"/>
      <c r="D31" s="68" t="str">
        <f t="shared" ref="D31:E49" si="2">ASC(PHONETIC(B31))</f>
        <v/>
      </c>
      <c r="E31" s="68" t="str">
        <f t="shared" si="2"/>
        <v/>
      </c>
      <c r="F31" s="69"/>
      <c r="G31" s="88"/>
      <c r="H31" s="87"/>
      <c r="I31" s="70"/>
      <c r="J31" s="71"/>
      <c r="K31" s="78"/>
      <c r="L31" s="10"/>
      <c r="M31" s="11"/>
      <c r="N31" s="9"/>
      <c r="O31" s="50"/>
      <c r="P31" s="1"/>
      <c r="Q31" s="49"/>
      <c r="R31" s="49"/>
      <c r="S31" s="49"/>
      <c r="T31" s="3"/>
      <c r="U31" s="4"/>
      <c r="V31" s="4" t="s">
        <v>53</v>
      </c>
    </row>
    <row r="32" spans="1:33" ht="20.399999999999999" customHeight="1" x14ac:dyDescent="0.2">
      <c r="A32" s="37">
        <v>23</v>
      </c>
      <c r="B32" s="73"/>
      <c r="C32" s="74"/>
      <c r="D32" s="68" t="str">
        <f t="shared" si="2"/>
        <v/>
      </c>
      <c r="E32" s="68" t="str">
        <f t="shared" si="2"/>
        <v/>
      </c>
      <c r="F32" s="69"/>
      <c r="G32" s="88"/>
      <c r="H32" s="87"/>
      <c r="I32" s="70"/>
      <c r="J32" s="71"/>
      <c r="K32" s="78"/>
      <c r="L32" s="10"/>
      <c r="M32" s="11"/>
      <c r="N32" s="9"/>
      <c r="O32" s="50"/>
      <c r="P32" s="1"/>
      <c r="Q32" s="49"/>
      <c r="R32" s="49"/>
      <c r="S32" s="49"/>
      <c r="T32" s="3"/>
      <c r="U32" s="4"/>
    </row>
    <row r="33" spans="1:21" ht="20.399999999999999" customHeight="1" x14ac:dyDescent="0.2">
      <c r="A33" s="37">
        <v>24</v>
      </c>
      <c r="B33" s="73"/>
      <c r="C33" s="74"/>
      <c r="D33" s="68" t="str">
        <f t="shared" si="2"/>
        <v/>
      </c>
      <c r="E33" s="68" t="str">
        <f t="shared" si="2"/>
        <v/>
      </c>
      <c r="F33" s="69"/>
      <c r="G33" s="88"/>
      <c r="H33" s="87"/>
      <c r="I33" s="70"/>
      <c r="J33" s="71"/>
      <c r="K33" s="78"/>
      <c r="L33" s="10"/>
      <c r="M33" s="11"/>
      <c r="N33" s="9"/>
      <c r="O33" s="50"/>
      <c r="P33" s="1"/>
      <c r="Q33" s="49"/>
      <c r="R33" s="49"/>
      <c r="S33" s="49"/>
      <c r="T33" s="3"/>
      <c r="U33" s="4"/>
    </row>
    <row r="34" spans="1:21" ht="20.399999999999999" customHeight="1" x14ac:dyDescent="0.2">
      <c r="A34" s="37">
        <v>25</v>
      </c>
      <c r="B34" s="73"/>
      <c r="C34" s="74"/>
      <c r="D34" s="68" t="str">
        <f t="shared" si="2"/>
        <v/>
      </c>
      <c r="E34" s="68" t="str">
        <f t="shared" si="2"/>
        <v/>
      </c>
      <c r="F34" s="69"/>
      <c r="G34" s="88"/>
      <c r="H34" s="87"/>
      <c r="I34" s="70"/>
      <c r="J34" s="71"/>
      <c r="K34" s="78"/>
      <c r="L34" s="10"/>
      <c r="M34" s="11"/>
      <c r="N34" s="9"/>
      <c r="O34" s="50"/>
      <c r="P34" s="1"/>
      <c r="Q34" s="49"/>
      <c r="R34" s="49"/>
      <c r="S34" s="49"/>
      <c r="T34" s="3"/>
      <c r="U34" s="4"/>
    </row>
    <row r="35" spans="1:21" ht="20.399999999999999" customHeight="1" x14ac:dyDescent="0.2">
      <c r="A35" s="37">
        <v>26</v>
      </c>
      <c r="B35" s="73"/>
      <c r="C35" s="74"/>
      <c r="D35" s="68" t="str">
        <f t="shared" si="2"/>
        <v/>
      </c>
      <c r="E35" s="68" t="str">
        <f t="shared" si="2"/>
        <v/>
      </c>
      <c r="F35" s="69"/>
      <c r="G35" s="88"/>
      <c r="H35" s="87"/>
      <c r="I35" s="70"/>
      <c r="J35" s="71"/>
      <c r="K35" s="79"/>
      <c r="L35" s="10"/>
      <c r="M35" s="11"/>
      <c r="N35" s="9"/>
      <c r="O35" s="50"/>
      <c r="P35" s="1"/>
      <c r="Q35" s="49"/>
      <c r="R35" s="49"/>
      <c r="S35" s="49"/>
      <c r="T35" s="3"/>
      <c r="U35" s="4"/>
    </row>
    <row r="36" spans="1:21" ht="20.399999999999999" customHeight="1" x14ac:dyDescent="0.2">
      <c r="A36" s="37">
        <v>27</v>
      </c>
      <c r="B36" s="73"/>
      <c r="C36" s="74"/>
      <c r="D36" s="68" t="str">
        <f t="shared" si="2"/>
        <v/>
      </c>
      <c r="E36" s="68" t="str">
        <f t="shared" si="2"/>
        <v/>
      </c>
      <c r="F36" s="69"/>
      <c r="G36" s="88"/>
      <c r="H36" s="87"/>
      <c r="I36" s="70"/>
      <c r="J36" s="71"/>
      <c r="K36" s="78"/>
      <c r="L36" s="10"/>
      <c r="M36" s="11"/>
      <c r="N36" s="9"/>
      <c r="O36" s="50"/>
      <c r="P36" s="1"/>
      <c r="Q36" s="49"/>
      <c r="R36" s="49"/>
      <c r="S36" s="49"/>
      <c r="T36" s="3"/>
      <c r="U36" s="4"/>
    </row>
    <row r="37" spans="1:21" ht="20.399999999999999" customHeight="1" x14ac:dyDescent="0.2">
      <c r="A37" s="37">
        <v>28</v>
      </c>
      <c r="B37" s="73"/>
      <c r="C37" s="74"/>
      <c r="D37" s="68" t="str">
        <f t="shared" si="2"/>
        <v/>
      </c>
      <c r="E37" s="68" t="str">
        <f t="shared" si="2"/>
        <v/>
      </c>
      <c r="F37" s="69"/>
      <c r="G37" s="88"/>
      <c r="H37" s="87"/>
      <c r="I37" s="70"/>
      <c r="J37" s="71"/>
      <c r="K37" s="78"/>
      <c r="L37" s="10"/>
      <c r="M37" s="11"/>
      <c r="N37" s="9"/>
      <c r="O37" s="50"/>
      <c r="P37" s="1"/>
      <c r="Q37" s="49"/>
      <c r="R37" s="49"/>
      <c r="S37" s="49"/>
      <c r="T37" s="3"/>
      <c r="U37" s="4"/>
    </row>
    <row r="38" spans="1:21" ht="20.399999999999999" customHeight="1" x14ac:dyDescent="0.2">
      <c r="A38" s="37">
        <v>29</v>
      </c>
      <c r="B38" s="73"/>
      <c r="C38" s="74"/>
      <c r="D38" s="68" t="str">
        <f t="shared" si="2"/>
        <v/>
      </c>
      <c r="E38" s="68" t="str">
        <f t="shared" si="2"/>
        <v/>
      </c>
      <c r="F38" s="69"/>
      <c r="G38" s="88"/>
      <c r="H38" s="87"/>
      <c r="I38" s="70"/>
      <c r="J38" s="71"/>
      <c r="K38" s="78"/>
      <c r="L38" s="10"/>
      <c r="M38" s="11"/>
      <c r="N38" s="9"/>
      <c r="O38" s="50"/>
      <c r="P38" s="1"/>
      <c r="Q38" s="49"/>
      <c r="R38" s="49"/>
      <c r="S38" s="49"/>
      <c r="T38" s="3"/>
      <c r="U38" s="4"/>
    </row>
    <row r="39" spans="1:21" ht="20.399999999999999" customHeight="1" x14ac:dyDescent="0.2">
      <c r="A39" s="37">
        <v>30</v>
      </c>
      <c r="B39" s="73"/>
      <c r="C39" s="74"/>
      <c r="D39" s="68" t="str">
        <f t="shared" si="2"/>
        <v/>
      </c>
      <c r="E39" s="68" t="str">
        <f t="shared" si="2"/>
        <v/>
      </c>
      <c r="F39" s="69"/>
      <c r="G39" s="88"/>
      <c r="H39" s="87"/>
      <c r="I39" s="70"/>
      <c r="J39" s="71"/>
      <c r="K39" s="78"/>
      <c r="L39" s="10"/>
      <c r="M39" s="11"/>
      <c r="N39" s="9"/>
      <c r="O39" s="50"/>
      <c r="P39" s="1"/>
      <c r="Q39" s="49"/>
      <c r="R39" s="49"/>
      <c r="S39" s="49"/>
      <c r="T39" s="3"/>
      <c r="U39" s="4"/>
    </row>
    <row r="40" spans="1:21" ht="20.399999999999999" customHeight="1" x14ac:dyDescent="0.2">
      <c r="A40" s="37">
        <v>31</v>
      </c>
      <c r="B40" s="73"/>
      <c r="C40" s="74"/>
      <c r="D40" s="68" t="str">
        <f t="shared" si="2"/>
        <v/>
      </c>
      <c r="E40" s="68" t="str">
        <f t="shared" si="2"/>
        <v/>
      </c>
      <c r="F40" s="69"/>
      <c r="G40" s="88"/>
      <c r="H40" s="87"/>
      <c r="I40" s="70"/>
      <c r="J40" s="71"/>
      <c r="K40" s="78"/>
      <c r="L40" s="10"/>
      <c r="M40" s="11"/>
      <c r="N40" s="9"/>
      <c r="O40" s="50"/>
      <c r="P40" s="1"/>
      <c r="Q40" s="49"/>
      <c r="R40" s="49"/>
      <c r="S40" s="49"/>
      <c r="T40" s="3"/>
      <c r="U40" s="4"/>
    </row>
    <row r="41" spans="1:21" ht="20.399999999999999" customHeight="1" x14ac:dyDescent="0.2">
      <c r="A41" s="37">
        <v>32</v>
      </c>
      <c r="B41" s="73"/>
      <c r="C41" s="74"/>
      <c r="D41" s="68" t="str">
        <f t="shared" si="2"/>
        <v/>
      </c>
      <c r="E41" s="68" t="str">
        <f t="shared" si="2"/>
        <v/>
      </c>
      <c r="F41" s="69"/>
      <c r="G41" s="88"/>
      <c r="H41" s="87"/>
      <c r="I41" s="70"/>
      <c r="J41" s="71"/>
      <c r="K41" s="78"/>
      <c r="L41" s="10"/>
      <c r="M41" s="11"/>
      <c r="N41" s="9"/>
      <c r="O41" s="50"/>
      <c r="P41" s="1"/>
      <c r="Q41" s="49"/>
      <c r="R41" s="49"/>
      <c r="S41" s="49"/>
      <c r="T41" s="3"/>
      <c r="U41" s="4"/>
    </row>
    <row r="42" spans="1:21" ht="20.399999999999999" customHeight="1" x14ac:dyDescent="0.2">
      <c r="A42" s="37">
        <v>33</v>
      </c>
      <c r="B42" s="73"/>
      <c r="C42" s="74"/>
      <c r="D42" s="68" t="str">
        <f t="shared" si="2"/>
        <v/>
      </c>
      <c r="E42" s="68" t="str">
        <f t="shared" si="2"/>
        <v/>
      </c>
      <c r="F42" s="69"/>
      <c r="G42" s="88"/>
      <c r="H42" s="87"/>
      <c r="I42" s="70"/>
      <c r="J42" s="71"/>
      <c r="K42" s="78"/>
      <c r="L42" s="10"/>
      <c r="M42" s="11"/>
      <c r="N42" s="9"/>
      <c r="O42" s="50"/>
      <c r="P42" s="1"/>
      <c r="Q42" s="49"/>
      <c r="R42" s="49"/>
      <c r="S42" s="49"/>
      <c r="T42" s="3"/>
      <c r="U42" s="4"/>
    </row>
    <row r="43" spans="1:21" ht="20.399999999999999" customHeight="1" x14ac:dyDescent="0.2">
      <c r="A43" s="37">
        <v>34</v>
      </c>
      <c r="B43" s="73"/>
      <c r="C43" s="74"/>
      <c r="D43" s="68" t="str">
        <f t="shared" si="2"/>
        <v/>
      </c>
      <c r="E43" s="68" t="str">
        <f t="shared" si="2"/>
        <v/>
      </c>
      <c r="F43" s="69"/>
      <c r="G43" s="88"/>
      <c r="H43" s="87"/>
      <c r="I43" s="70"/>
      <c r="J43" s="71"/>
      <c r="K43" s="78"/>
      <c r="L43" s="10"/>
      <c r="M43" s="11"/>
      <c r="N43" s="9"/>
      <c r="O43" s="50"/>
      <c r="P43" s="1"/>
      <c r="Q43" s="49"/>
      <c r="R43" s="49"/>
      <c r="S43" s="49"/>
      <c r="T43" s="3"/>
      <c r="U43" s="4"/>
    </row>
    <row r="44" spans="1:21" ht="20.399999999999999" customHeight="1" x14ac:dyDescent="0.2">
      <c r="A44" s="37">
        <v>35</v>
      </c>
      <c r="B44" s="73"/>
      <c r="C44" s="74"/>
      <c r="D44" s="68" t="str">
        <f t="shared" si="2"/>
        <v/>
      </c>
      <c r="E44" s="68" t="str">
        <f t="shared" si="2"/>
        <v/>
      </c>
      <c r="F44" s="69"/>
      <c r="G44" s="88"/>
      <c r="H44" s="87"/>
      <c r="I44" s="70"/>
      <c r="J44" s="71"/>
      <c r="K44" s="78"/>
      <c r="L44" s="10"/>
      <c r="M44" s="11"/>
      <c r="N44" s="9"/>
      <c r="O44" s="50"/>
      <c r="P44" s="1"/>
      <c r="Q44" s="49"/>
      <c r="R44" s="49"/>
      <c r="S44" s="49"/>
      <c r="T44" s="3"/>
      <c r="U44" s="4"/>
    </row>
    <row r="45" spans="1:21" ht="20.399999999999999" customHeight="1" x14ac:dyDescent="0.2">
      <c r="A45" s="37">
        <v>36</v>
      </c>
      <c r="B45" s="73"/>
      <c r="C45" s="74"/>
      <c r="D45" s="68" t="str">
        <f t="shared" si="2"/>
        <v/>
      </c>
      <c r="E45" s="68" t="str">
        <f t="shared" si="2"/>
        <v/>
      </c>
      <c r="F45" s="69"/>
      <c r="G45" s="88"/>
      <c r="H45" s="87"/>
      <c r="I45" s="70"/>
      <c r="J45" s="71"/>
      <c r="K45" s="78"/>
      <c r="L45" s="10"/>
      <c r="M45" s="11"/>
      <c r="N45" s="9"/>
      <c r="O45" s="50"/>
      <c r="P45" s="1"/>
      <c r="Q45" s="49"/>
      <c r="R45" s="49"/>
      <c r="S45" s="49"/>
      <c r="T45" s="3"/>
      <c r="U45" s="4"/>
    </row>
    <row r="46" spans="1:21" ht="20.399999999999999" customHeight="1" x14ac:dyDescent="0.2">
      <c r="A46" s="37">
        <v>37</v>
      </c>
      <c r="B46" s="73"/>
      <c r="C46" s="74"/>
      <c r="D46" s="68" t="str">
        <f t="shared" si="2"/>
        <v/>
      </c>
      <c r="E46" s="68" t="str">
        <f t="shared" si="2"/>
        <v/>
      </c>
      <c r="F46" s="69"/>
      <c r="G46" s="88"/>
      <c r="H46" s="87"/>
      <c r="I46" s="70"/>
      <c r="J46" s="71"/>
      <c r="K46" s="78"/>
      <c r="L46" s="10"/>
      <c r="M46" s="11"/>
      <c r="N46" s="9"/>
      <c r="O46" s="50"/>
      <c r="P46" s="1"/>
      <c r="Q46" s="49"/>
      <c r="R46" s="49"/>
      <c r="S46" s="49"/>
      <c r="T46" s="3"/>
      <c r="U46" s="4"/>
    </row>
    <row r="47" spans="1:21" ht="20.399999999999999" customHeight="1" x14ac:dyDescent="0.2">
      <c r="A47" s="37">
        <v>38</v>
      </c>
      <c r="B47" s="73"/>
      <c r="C47" s="74"/>
      <c r="D47" s="68" t="str">
        <f t="shared" si="2"/>
        <v/>
      </c>
      <c r="E47" s="68" t="str">
        <f t="shared" si="2"/>
        <v/>
      </c>
      <c r="F47" s="69"/>
      <c r="G47" s="88"/>
      <c r="H47" s="87"/>
      <c r="I47" s="70"/>
      <c r="J47" s="71"/>
      <c r="K47" s="78"/>
      <c r="L47" s="10"/>
      <c r="M47" s="11"/>
      <c r="N47" s="9"/>
      <c r="O47" s="50"/>
      <c r="P47" s="1"/>
      <c r="Q47" s="49"/>
      <c r="R47" s="49"/>
      <c r="S47" s="49"/>
      <c r="T47" s="3"/>
      <c r="U47" s="4"/>
    </row>
    <row r="48" spans="1:21" ht="20.399999999999999" customHeight="1" x14ac:dyDescent="0.2">
      <c r="A48" s="37">
        <v>39</v>
      </c>
      <c r="B48" s="73"/>
      <c r="C48" s="74"/>
      <c r="D48" s="68" t="str">
        <f t="shared" si="2"/>
        <v/>
      </c>
      <c r="E48" s="68" t="str">
        <f t="shared" si="2"/>
        <v/>
      </c>
      <c r="F48" s="69"/>
      <c r="G48" s="88"/>
      <c r="H48" s="87"/>
      <c r="I48" s="70"/>
      <c r="J48" s="71"/>
      <c r="K48" s="78"/>
      <c r="L48" s="10"/>
      <c r="M48" s="11"/>
      <c r="N48" s="9"/>
      <c r="O48" s="50"/>
      <c r="P48" s="1"/>
      <c r="Q48" s="49"/>
      <c r="R48" s="49"/>
      <c r="S48" s="49"/>
      <c r="T48" s="3"/>
      <c r="U48" s="4"/>
    </row>
    <row r="49" spans="1:21" ht="20.399999999999999" customHeight="1" thickBot="1" x14ac:dyDescent="0.25">
      <c r="A49" s="48">
        <v>40</v>
      </c>
      <c r="B49" s="80"/>
      <c r="C49" s="81"/>
      <c r="D49" s="82" t="str">
        <f t="shared" si="2"/>
        <v/>
      </c>
      <c r="E49" s="82" t="str">
        <f t="shared" si="2"/>
        <v/>
      </c>
      <c r="F49" s="83"/>
      <c r="G49" s="99"/>
      <c r="H49" s="85"/>
      <c r="I49" s="99"/>
      <c r="J49" s="84"/>
      <c r="K49" s="85"/>
      <c r="L49" s="17"/>
      <c r="M49" s="16"/>
      <c r="N49" s="15"/>
      <c r="O49" s="50"/>
      <c r="P49" s="1"/>
      <c r="Q49" s="49"/>
      <c r="R49" s="49"/>
      <c r="S49" s="49"/>
      <c r="T49" s="3"/>
      <c r="U49" s="4"/>
    </row>
    <row r="50" spans="1:21" x14ac:dyDescent="0.2">
      <c r="A50" s="56"/>
      <c r="B50" s="56"/>
      <c r="C50" s="56"/>
      <c r="D50" s="56"/>
      <c r="E50" s="56"/>
      <c r="F50" s="56"/>
      <c r="G50" s="56"/>
      <c r="H50" s="56"/>
      <c r="I50" s="91"/>
      <c r="J50" s="91"/>
      <c r="K50" s="91"/>
      <c r="L50" s="91"/>
      <c r="M50" s="56">
        <f>COUNTA(M11:M49)</f>
        <v>0</v>
      </c>
      <c r="N50" s="56"/>
      <c r="O50" s="56"/>
      <c r="P50" s="56"/>
      <c r="Q50" s="56"/>
      <c r="R50" s="56"/>
      <c r="S50" s="56"/>
      <c r="T50" s="56"/>
      <c r="U50" s="4"/>
    </row>
    <row r="51" spans="1:21" x14ac:dyDescent="0.2">
      <c r="I51" s="4"/>
      <c r="J51" s="4"/>
      <c r="K51" s="4"/>
      <c r="L51" s="4"/>
      <c r="R51" s="4"/>
      <c r="S51" s="4"/>
      <c r="T51" s="4"/>
      <c r="U51" s="4"/>
    </row>
    <row r="52" spans="1:21" x14ac:dyDescent="0.2">
      <c r="I52" s="4"/>
      <c r="J52" s="4"/>
      <c r="K52" s="4"/>
      <c r="L52" s="4"/>
      <c r="R52" s="4"/>
      <c r="S52" s="4"/>
      <c r="T52" s="4"/>
      <c r="U52" s="4"/>
    </row>
    <row r="53" spans="1:21" x14ac:dyDescent="0.2">
      <c r="I53" s="4"/>
      <c r="J53" s="4"/>
      <c r="K53" s="4"/>
      <c r="L53" s="4"/>
      <c r="R53" s="4"/>
      <c r="S53" s="4"/>
      <c r="T53" s="4"/>
      <c r="U53" s="4"/>
    </row>
    <row r="54" spans="1:21" x14ac:dyDescent="0.2">
      <c r="I54" s="4"/>
      <c r="J54" s="4"/>
      <c r="K54" s="4"/>
      <c r="L54" s="4"/>
      <c r="R54" s="4"/>
      <c r="S54" s="4"/>
      <c r="T54" s="4"/>
      <c r="U54" s="4"/>
    </row>
    <row r="55" spans="1:21" x14ac:dyDescent="0.2">
      <c r="I55" s="4"/>
      <c r="J55" s="4"/>
      <c r="K55" s="4"/>
      <c r="L55" s="4"/>
      <c r="R55" s="4"/>
      <c r="S55" s="4"/>
      <c r="T55" s="4"/>
      <c r="U55" s="4"/>
    </row>
    <row r="56" spans="1:21" x14ac:dyDescent="0.2">
      <c r="I56" s="4"/>
      <c r="J56" s="4"/>
      <c r="K56" s="4"/>
      <c r="L56" s="4"/>
      <c r="R56" s="4"/>
      <c r="S56" s="4"/>
      <c r="T56" s="4"/>
      <c r="U56" s="4"/>
    </row>
    <row r="57" spans="1:21" x14ac:dyDescent="0.2">
      <c r="I57" s="4"/>
      <c r="J57" s="4"/>
      <c r="K57" s="4"/>
      <c r="L57" s="4"/>
      <c r="R57" s="4"/>
      <c r="S57" s="4"/>
      <c r="T57" s="4"/>
      <c r="U57" s="4"/>
    </row>
    <row r="58" spans="1:21" x14ac:dyDescent="0.2">
      <c r="I58" s="4"/>
      <c r="J58" s="4"/>
      <c r="K58" s="4"/>
      <c r="L58" s="4"/>
      <c r="R58" s="4"/>
      <c r="S58" s="4"/>
      <c r="T58" s="4"/>
      <c r="U58" s="4"/>
    </row>
    <row r="59" spans="1:21" x14ac:dyDescent="0.2">
      <c r="I59" s="4"/>
      <c r="J59" s="4"/>
      <c r="K59" s="4"/>
      <c r="L59" s="4"/>
      <c r="R59" s="4"/>
      <c r="S59" s="4"/>
      <c r="T59" s="4"/>
      <c r="U59" s="4"/>
    </row>
    <row r="60" spans="1:21" x14ac:dyDescent="0.2">
      <c r="I60" s="4"/>
      <c r="J60" s="4"/>
      <c r="K60" s="4"/>
      <c r="L60" s="4"/>
      <c r="R60" s="4"/>
      <c r="S60" s="4"/>
      <c r="T60" s="4"/>
      <c r="U60" s="4"/>
    </row>
    <row r="61" spans="1:21" x14ac:dyDescent="0.2">
      <c r="I61" s="4"/>
      <c r="J61" s="4"/>
      <c r="K61" s="4"/>
      <c r="L61" s="4"/>
      <c r="R61" s="4"/>
      <c r="S61" s="4"/>
      <c r="T61" s="4"/>
      <c r="U61" s="4"/>
    </row>
    <row r="62" spans="1:21" x14ac:dyDescent="0.2">
      <c r="I62" s="4"/>
      <c r="J62" s="4"/>
      <c r="K62" s="4"/>
      <c r="L62" s="4"/>
      <c r="R62" s="4"/>
      <c r="S62" s="4"/>
      <c r="T62" s="4"/>
      <c r="U62" s="4"/>
    </row>
    <row r="63" spans="1:21" x14ac:dyDescent="0.2">
      <c r="I63" s="4"/>
      <c r="J63" s="4"/>
      <c r="K63" s="4"/>
      <c r="L63" s="4"/>
      <c r="R63" s="4"/>
      <c r="S63" s="4"/>
      <c r="T63" s="4"/>
      <c r="U63" s="4"/>
    </row>
    <row r="64" spans="1:21" x14ac:dyDescent="0.2">
      <c r="I64" s="4"/>
      <c r="J64" s="4"/>
      <c r="K64" s="4"/>
      <c r="L64" s="4"/>
      <c r="R64" s="4"/>
      <c r="S64" s="4"/>
      <c r="T64" s="4"/>
      <c r="U64" s="4"/>
    </row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pans="18:20" s="4" customFormat="1" x14ac:dyDescent="0.2"/>
    <row r="1746" spans="18:20" s="4" customFormat="1" x14ac:dyDescent="0.2">
      <c r="R1746" s="19"/>
      <c r="S1746" s="19"/>
      <c r="T1746" s="20"/>
    </row>
    <row r="1747" spans="18:20" s="4" customFormat="1" x14ac:dyDescent="0.2">
      <c r="R1747" s="19"/>
      <c r="S1747" s="19"/>
      <c r="T1747" s="20"/>
    </row>
    <row r="1748" spans="18:20" s="4" customFormat="1" x14ac:dyDescent="0.2">
      <c r="R1748" s="19"/>
      <c r="S1748" s="19"/>
      <c r="T1748" s="20"/>
    </row>
    <row r="1749" spans="18:20" s="4" customFormat="1" x14ac:dyDescent="0.2">
      <c r="R1749" s="19"/>
      <c r="S1749" s="19"/>
      <c r="T1749" s="20"/>
    </row>
    <row r="1750" spans="18:20" s="4" customFormat="1" x14ac:dyDescent="0.2">
      <c r="R1750" s="19"/>
      <c r="S1750" s="19"/>
      <c r="T1750" s="20"/>
    </row>
    <row r="1751" spans="18:20" s="4" customFormat="1" x14ac:dyDescent="0.2">
      <c r="R1751" s="19"/>
      <c r="S1751" s="19"/>
      <c r="T1751" s="20"/>
    </row>
    <row r="1752" spans="18:20" s="4" customFormat="1" x14ac:dyDescent="0.2">
      <c r="R1752" s="19"/>
      <c r="S1752" s="19"/>
      <c r="T1752" s="20"/>
    </row>
    <row r="1753" spans="18:20" s="4" customFormat="1" x14ac:dyDescent="0.2">
      <c r="R1753" s="19"/>
      <c r="S1753" s="19"/>
      <c r="T1753" s="20"/>
    </row>
    <row r="1754" spans="18:20" s="4" customFormat="1" x14ac:dyDescent="0.2">
      <c r="R1754" s="19"/>
      <c r="S1754" s="19"/>
      <c r="T1754" s="20"/>
    </row>
    <row r="1755" spans="18:20" s="4" customFormat="1" x14ac:dyDescent="0.2">
      <c r="R1755" s="19"/>
      <c r="S1755" s="19"/>
      <c r="T1755" s="20"/>
    </row>
    <row r="1756" spans="18:20" s="4" customFormat="1" x14ac:dyDescent="0.2">
      <c r="R1756" s="19"/>
      <c r="S1756" s="19"/>
      <c r="T1756" s="20"/>
    </row>
    <row r="1757" spans="18:20" s="4" customFormat="1" x14ac:dyDescent="0.2">
      <c r="R1757" s="19"/>
      <c r="S1757" s="19"/>
      <c r="T1757" s="20"/>
    </row>
    <row r="1758" spans="18:20" s="4" customFormat="1" x14ac:dyDescent="0.2">
      <c r="R1758" s="19"/>
      <c r="S1758" s="19"/>
      <c r="T1758" s="20"/>
    </row>
    <row r="1759" spans="18:20" s="4" customFormat="1" x14ac:dyDescent="0.2">
      <c r="R1759" s="19"/>
      <c r="S1759" s="19"/>
      <c r="T1759" s="20"/>
    </row>
    <row r="1760" spans="18:20" s="4" customFormat="1" x14ac:dyDescent="0.2">
      <c r="R1760" s="19"/>
      <c r="S1760" s="19"/>
      <c r="T1760" s="20"/>
    </row>
    <row r="1761" spans="18:20" s="4" customFormat="1" x14ac:dyDescent="0.2">
      <c r="R1761" s="19"/>
      <c r="S1761" s="19"/>
      <c r="T1761" s="20"/>
    </row>
    <row r="1762" spans="18:20" s="4" customFormat="1" x14ac:dyDescent="0.2">
      <c r="R1762" s="19"/>
      <c r="S1762" s="19"/>
      <c r="T1762" s="20"/>
    </row>
    <row r="1763" spans="18:20" s="4" customFormat="1" x14ac:dyDescent="0.2">
      <c r="R1763" s="19"/>
      <c r="S1763" s="19"/>
      <c r="T1763" s="20"/>
    </row>
    <row r="1764" spans="18:20" s="4" customFormat="1" x14ac:dyDescent="0.2">
      <c r="R1764" s="19"/>
      <c r="S1764" s="19"/>
      <c r="T1764" s="20"/>
    </row>
    <row r="1765" spans="18:20" s="4" customFormat="1" x14ac:dyDescent="0.2">
      <c r="R1765" s="19"/>
      <c r="S1765" s="19"/>
      <c r="T1765" s="20"/>
    </row>
    <row r="1766" spans="18:20" s="4" customFormat="1" x14ac:dyDescent="0.2">
      <c r="R1766" s="19"/>
      <c r="S1766" s="19"/>
      <c r="T1766" s="20"/>
    </row>
    <row r="1767" spans="18:20" s="4" customFormat="1" x14ac:dyDescent="0.2">
      <c r="R1767" s="19"/>
      <c r="S1767" s="19"/>
      <c r="T1767" s="20"/>
    </row>
    <row r="1768" spans="18:20" s="4" customFormat="1" x14ac:dyDescent="0.2">
      <c r="R1768" s="19"/>
      <c r="S1768" s="19"/>
      <c r="T1768" s="20"/>
    </row>
    <row r="1769" spans="18:20" s="4" customFormat="1" x14ac:dyDescent="0.2">
      <c r="R1769" s="19"/>
      <c r="S1769" s="19"/>
      <c r="T1769" s="20"/>
    </row>
    <row r="1770" spans="18:20" s="4" customFormat="1" x14ac:dyDescent="0.2">
      <c r="R1770" s="19"/>
      <c r="S1770" s="19"/>
      <c r="T1770" s="20"/>
    </row>
    <row r="1771" spans="18:20" s="4" customFormat="1" x14ac:dyDescent="0.2">
      <c r="R1771" s="19"/>
      <c r="S1771" s="19"/>
      <c r="T1771" s="20"/>
    </row>
    <row r="1772" spans="18:20" s="4" customFormat="1" x14ac:dyDescent="0.2">
      <c r="R1772" s="19"/>
      <c r="S1772" s="19"/>
      <c r="T1772" s="20"/>
    </row>
    <row r="1773" spans="18:20" s="4" customFormat="1" x14ac:dyDescent="0.2">
      <c r="R1773" s="19"/>
      <c r="S1773" s="19"/>
      <c r="T1773" s="20"/>
    </row>
    <row r="1774" spans="18:20" s="4" customFormat="1" x14ac:dyDescent="0.2">
      <c r="R1774" s="19"/>
      <c r="S1774" s="19"/>
      <c r="T1774" s="20"/>
    </row>
    <row r="1775" spans="18:20" s="4" customFormat="1" x14ac:dyDescent="0.2">
      <c r="R1775" s="19"/>
      <c r="S1775" s="19"/>
      <c r="T1775" s="20"/>
    </row>
    <row r="1776" spans="18:20" s="4" customFormat="1" x14ac:dyDescent="0.2">
      <c r="R1776" s="19"/>
      <c r="S1776" s="19"/>
      <c r="T1776" s="20"/>
    </row>
    <row r="1777" spans="18:20" s="4" customFormat="1" x14ac:dyDescent="0.2">
      <c r="R1777" s="19"/>
      <c r="S1777" s="19"/>
      <c r="T1777" s="20"/>
    </row>
    <row r="1778" spans="18:20" s="4" customFormat="1" x14ac:dyDescent="0.2">
      <c r="R1778" s="19"/>
      <c r="S1778" s="19"/>
      <c r="T1778" s="20"/>
    </row>
    <row r="1779" spans="18:20" s="4" customFormat="1" x14ac:dyDescent="0.2">
      <c r="R1779" s="19"/>
      <c r="S1779" s="19"/>
      <c r="T1779" s="20"/>
    </row>
    <row r="1780" spans="18:20" s="4" customFormat="1" x14ac:dyDescent="0.2">
      <c r="R1780" s="19"/>
      <c r="S1780" s="19"/>
      <c r="T1780" s="20"/>
    </row>
    <row r="1781" spans="18:20" s="4" customFormat="1" x14ac:dyDescent="0.2">
      <c r="R1781" s="19"/>
      <c r="S1781" s="19"/>
      <c r="T1781" s="20"/>
    </row>
    <row r="1782" spans="18:20" s="4" customFormat="1" x14ac:dyDescent="0.2">
      <c r="R1782" s="19"/>
      <c r="S1782" s="19"/>
      <c r="T1782" s="20"/>
    </row>
    <row r="1783" spans="18:20" s="4" customFormat="1" x14ac:dyDescent="0.2">
      <c r="R1783" s="19"/>
      <c r="S1783" s="19"/>
      <c r="T1783" s="20"/>
    </row>
    <row r="1784" spans="18:20" s="4" customFormat="1" x14ac:dyDescent="0.2">
      <c r="R1784" s="19"/>
      <c r="S1784" s="19"/>
      <c r="T1784" s="20"/>
    </row>
    <row r="1785" spans="18:20" s="4" customFormat="1" x14ac:dyDescent="0.2">
      <c r="R1785" s="19"/>
      <c r="S1785" s="19"/>
      <c r="T1785" s="20"/>
    </row>
    <row r="1786" spans="18:20" s="4" customFormat="1" x14ac:dyDescent="0.2">
      <c r="R1786" s="19"/>
      <c r="S1786" s="19"/>
      <c r="T1786" s="20"/>
    </row>
    <row r="1787" spans="18:20" s="4" customFormat="1" x14ac:dyDescent="0.2">
      <c r="R1787" s="19"/>
      <c r="S1787" s="19"/>
      <c r="T1787" s="20"/>
    </row>
    <row r="1788" spans="18:20" s="4" customFormat="1" x14ac:dyDescent="0.2">
      <c r="R1788" s="19"/>
      <c r="S1788" s="19"/>
      <c r="T1788" s="20"/>
    </row>
    <row r="1789" spans="18:20" s="4" customFormat="1" x14ac:dyDescent="0.2">
      <c r="R1789" s="19"/>
      <c r="S1789" s="19"/>
      <c r="T1789" s="20"/>
    </row>
    <row r="1790" spans="18:20" s="4" customFormat="1" x14ac:dyDescent="0.2">
      <c r="R1790" s="19"/>
      <c r="S1790" s="19"/>
      <c r="T1790" s="20"/>
    </row>
    <row r="1791" spans="18:20" s="4" customFormat="1" x14ac:dyDescent="0.2">
      <c r="R1791" s="19"/>
      <c r="S1791" s="19"/>
      <c r="T1791" s="20"/>
    </row>
  </sheetData>
  <sheetProtection selectLockedCells="1" selectUnlockedCells="1"/>
  <protectedRanges>
    <protectedRange sqref="O1:P1" name="範囲1_1_2"/>
  </protectedRanges>
  <dataConsolidate/>
  <mergeCells count="20">
    <mergeCell ref="P9:Q9"/>
    <mergeCell ref="A6:B6"/>
    <mergeCell ref="C6:E6"/>
    <mergeCell ref="A9:A10"/>
    <mergeCell ref="B9:B10"/>
    <mergeCell ref="C9:C10"/>
    <mergeCell ref="D9:D10"/>
    <mergeCell ref="E9:E10"/>
    <mergeCell ref="F9:F10"/>
    <mergeCell ref="I9:I10"/>
    <mergeCell ref="J9:J10"/>
    <mergeCell ref="K9:K10"/>
    <mergeCell ref="L9:N9"/>
    <mergeCell ref="A5:B5"/>
    <mergeCell ref="C5:E5"/>
    <mergeCell ref="A1:N1"/>
    <mergeCell ref="A2:B2"/>
    <mergeCell ref="C2:E2"/>
    <mergeCell ref="A3:B3"/>
    <mergeCell ref="N3:S3"/>
  </mergeCells>
  <phoneticPr fontId="1"/>
  <dataValidations count="5">
    <dataValidation type="list" allowBlank="1" showInputMessage="1" showErrorMessage="1" sqref="L11:L49" xr:uid="{1305A289-A376-4CA1-9FDF-C942E1DA2CA7}">
      <formula1>$Q$10:$Q$24</formula1>
    </dataValidation>
    <dataValidation type="list" allowBlank="1" showInputMessage="1" showErrorMessage="1" sqref="M11:M49" xr:uid="{E81B75B3-0CB4-4C9B-9667-09D3F1CB2609}">
      <formula1>$R$10:$R$20</formula1>
    </dataValidation>
    <dataValidation allowBlank="1" showInputMessage="1" showErrorMessage="1" promptTitle="記録" prompt="トラックは1/100秒　フィールドは㎝単位で入力する。_x000a_　例　 11秒05⇒1105_x000a_　14分55秒24⇒145524_x000a_　　 5m85㎝　⇒585_x000a_" sqref="N17:N49" xr:uid="{A49EDFEE-E959-4987-9BDF-DED018F89FF2}"/>
    <dataValidation allowBlank="1" showInputMessage="1" showErrorMessage="1" promptTitle="登録番号" prompt="登録番号を必ず記入のこと。_x000a_" sqref="B11:B49" xr:uid="{DBA38E04-76C7-4B13-B9F2-B5D9AB20EEE3}"/>
    <dataValidation type="list" allowBlank="1" showInputMessage="1" showErrorMessage="1" sqref="I11:I49" xr:uid="{0C5F7593-3A98-4CFF-8CC2-B63231B30048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7" orientation="landscape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0132-11AB-4FAC-917C-C4556CF7A121}">
  <sheetPr>
    <tabColor rgb="FFFF0000"/>
  </sheetPr>
  <dimension ref="A1:AJ1791"/>
  <sheetViews>
    <sheetView showGridLines="0" zoomScale="85" zoomScaleNormal="85" workbookViewId="0">
      <selection activeCell="O11" sqref="O11"/>
    </sheetView>
  </sheetViews>
  <sheetFormatPr defaultColWidth="8.88671875" defaultRowHeight="13.2" x14ac:dyDescent="0.2"/>
  <cols>
    <col min="1" max="1" width="4.33203125" style="4" customWidth="1"/>
    <col min="2" max="6" width="11.44140625" style="4" customWidth="1"/>
    <col min="7" max="8" width="9.33203125" style="4" customWidth="1"/>
    <col min="9" max="11" width="5.6640625" style="18" customWidth="1"/>
    <col min="12" max="12" width="11.33203125" style="18" customWidth="1"/>
    <col min="13" max="14" width="11.33203125" style="4" customWidth="1"/>
    <col min="15" max="15" width="11.109375" style="4" customWidth="1"/>
    <col min="16" max="16" width="9.77734375" style="4" customWidth="1"/>
    <col min="17" max="17" width="11.33203125" style="4" customWidth="1"/>
    <col min="18" max="18" width="11.44140625" style="19" customWidth="1"/>
    <col min="19" max="19" width="11.33203125" style="19" customWidth="1"/>
    <col min="20" max="20" width="11.33203125" style="20" customWidth="1"/>
    <col min="21" max="21" width="5.21875" style="21" hidden="1" customWidth="1"/>
    <col min="22" max="26" width="7.109375" style="4" hidden="1" customWidth="1"/>
    <col min="27" max="30" width="7.21875" style="4" hidden="1" customWidth="1"/>
    <col min="31" max="31" width="10.21875" style="4" hidden="1" customWidth="1"/>
    <col min="32" max="32" width="9" style="4" hidden="1" customWidth="1"/>
    <col min="33" max="33" width="8.88671875" style="4" hidden="1" customWidth="1"/>
    <col min="34" max="34" width="0" style="4" hidden="1" customWidth="1"/>
    <col min="35" max="16384" width="8.88671875" style="4"/>
  </cols>
  <sheetData>
    <row r="1" spans="1:36" ht="31.5" customHeight="1" x14ac:dyDescent="0.2">
      <c r="A1" s="103" t="s">
        <v>80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92"/>
      <c r="P1" s="92"/>
      <c r="Q1" s="92"/>
      <c r="R1" s="92"/>
      <c r="S1" s="22"/>
      <c r="T1" s="22"/>
      <c r="U1" s="4"/>
      <c r="AJ1" s="47" t="s">
        <v>0</v>
      </c>
    </row>
    <row r="2" spans="1:36" ht="26.4" customHeight="1" x14ac:dyDescent="0.2">
      <c r="A2" s="104" t="s">
        <v>1</v>
      </c>
      <c r="B2" s="104"/>
      <c r="C2" s="105"/>
      <c r="D2" s="105"/>
      <c r="E2" s="105"/>
      <c r="F2" s="23"/>
      <c r="G2" s="23"/>
      <c r="H2" s="23"/>
      <c r="I2" s="23"/>
      <c r="J2" s="23"/>
      <c r="K2" s="23"/>
      <c r="L2" s="89"/>
      <c r="M2" s="90"/>
      <c r="N2" s="93" t="s">
        <v>81</v>
      </c>
      <c r="O2" s="94"/>
      <c r="P2" s="94"/>
      <c r="Q2" s="94"/>
      <c r="R2" s="94"/>
      <c r="S2" s="94"/>
      <c r="T2" s="56"/>
      <c r="U2" s="4"/>
    </row>
    <row r="3" spans="1:36" ht="19.2" customHeight="1" x14ac:dyDescent="0.2">
      <c r="A3" s="101" t="s">
        <v>3</v>
      </c>
      <c r="B3" s="101"/>
      <c r="C3" s="54"/>
      <c r="D3" s="54"/>
      <c r="E3" s="54"/>
      <c r="F3" s="54"/>
      <c r="G3" s="54"/>
      <c r="H3" s="54"/>
      <c r="I3" s="61"/>
      <c r="J3" s="30"/>
      <c r="K3" s="30"/>
      <c r="L3" s="62"/>
      <c r="M3" s="63"/>
      <c r="N3" s="106" t="s">
        <v>68</v>
      </c>
      <c r="O3" s="106"/>
      <c r="P3" s="106"/>
      <c r="Q3" s="106"/>
      <c r="R3" s="106"/>
      <c r="S3" s="106"/>
      <c r="T3" s="56"/>
      <c r="U3" s="4"/>
    </row>
    <row r="4" spans="1:36" ht="10.8" customHeight="1" thickBot="1" x14ac:dyDescent="0.25">
      <c r="A4" s="49"/>
      <c r="B4" s="49"/>
      <c r="C4" s="55"/>
      <c r="D4" s="55"/>
      <c r="E4" s="55"/>
      <c r="F4" s="61"/>
      <c r="G4" s="61"/>
      <c r="H4" s="61"/>
      <c r="I4" s="61"/>
      <c r="J4" s="30"/>
      <c r="K4" s="30"/>
      <c r="L4" s="62"/>
      <c r="M4" s="63"/>
      <c r="N4" s="95"/>
      <c r="O4" s="95"/>
      <c r="P4" s="95"/>
      <c r="Q4" s="95"/>
      <c r="R4" s="95"/>
      <c r="S4" s="95"/>
      <c r="T4" s="56"/>
      <c r="U4" s="4"/>
    </row>
    <row r="5" spans="1:36" ht="20.100000000000001" customHeight="1" thickBot="1" x14ac:dyDescent="0.25">
      <c r="A5" s="101" t="s">
        <v>4</v>
      </c>
      <c r="B5" s="101"/>
      <c r="C5" s="102"/>
      <c r="D5" s="102"/>
      <c r="E5" s="102"/>
      <c r="F5" s="56"/>
      <c r="G5" s="3" t="s">
        <v>64</v>
      </c>
      <c r="H5" s="56"/>
      <c r="I5" s="54"/>
      <c r="J5" s="57"/>
      <c r="K5" s="57"/>
      <c r="L5" s="64"/>
      <c r="M5" s="63"/>
      <c r="N5" s="63"/>
      <c r="O5" s="44" t="s">
        <v>2</v>
      </c>
      <c r="P5" s="43" t="s">
        <v>65</v>
      </c>
      <c r="Q5" s="43" t="s">
        <v>66</v>
      </c>
      <c r="R5" s="43" t="s">
        <v>75</v>
      </c>
      <c r="S5" s="43" t="s">
        <v>76</v>
      </c>
      <c r="T5" s="53" t="s">
        <v>58</v>
      </c>
      <c r="U5" s="4"/>
    </row>
    <row r="6" spans="1:36" ht="20.100000000000001" customHeight="1" thickBot="1" x14ac:dyDescent="0.25">
      <c r="A6" s="101" t="s">
        <v>6</v>
      </c>
      <c r="B6" s="101"/>
      <c r="C6" s="102"/>
      <c r="D6" s="102"/>
      <c r="E6" s="102"/>
      <c r="F6" s="56"/>
      <c r="G6" s="98" t="s">
        <v>7</v>
      </c>
      <c r="H6" s="49"/>
      <c r="I6" s="65"/>
      <c r="J6" s="65"/>
      <c r="K6" s="65"/>
      <c r="L6" s="66"/>
      <c r="M6" s="63"/>
      <c r="N6" s="63"/>
      <c r="O6" s="45" t="s">
        <v>5</v>
      </c>
      <c r="P6" s="46">
        <f>SUM(S10:S15)</f>
        <v>0</v>
      </c>
      <c r="Q6" s="46">
        <f>SUM(S16:S21)</f>
        <v>0</v>
      </c>
      <c r="R6" s="43">
        <f>SUM(R22)</f>
        <v>0</v>
      </c>
      <c r="S6" s="43">
        <f>SUM(S23:S24)</f>
        <v>0</v>
      </c>
      <c r="T6" s="43">
        <f>SUM(P6:S6)</f>
        <v>0</v>
      </c>
      <c r="U6" s="4"/>
    </row>
    <row r="7" spans="1:36" ht="14.4" customHeight="1" x14ac:dyDescent="0.2">
      <c r="A7" s="49"/>
      <c r="B7" s="49"/>
      <c r="C7" s="61"/>
      <c r="D7" s="61"/>
      <c r="E7" s="61"/>
      <c r="F7" s="56"/>
      <c r="G7" s="3"/>
      <c r="H7" s="49"/>
      <c r="I7" s="49"/>
      <c r="J7" s="49"/>
      <c r="K7" s="49"/>
      <c r="L7" s="62"/>
      <c r="M7" s="63"/>
      <c r="N7" s="63"/>
      <c r="O7" s="23"/>
      <c r="P7" s="96"/>
      <c r="Q7" s="97"/>
      <c r="R7" s="97"/>
      <c r="S7" s="96"/>
      <c r="T7" s="96"/>
      <c r="U7" s="4"/>
    </row>
    <row r="8" spans="1:36" ht="3.75" customHeight="1" thickBot="1" x14ac:dyDescent="0.25">
      <c r="A8" s="1"/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1"/>
      <c r="N8" s="1"/>
      <c r="O8" s="1"/>
      <c r="P8" s="2"/>
      <c r="Q8" s="49"/>
      <c r="R8" s="49"/>
      <c r="S8" s="49"/>
      <c r="T8" s="3"/>
      <c r="U8" s="4"/>
    </row>
    <row r="9" spans="1:36" ht="25.8" customHeight="1" thickBot="1" x14ac:dyDescent="0.25">
      <c r="A9" s="109" t="s">
        <v>8</v>
      </c>
      <c r="B9" s="111" t="s">
        <v>9</v>
      </c>
      <c r="C9" s="113" t="s">
        <v>10</v>
      </c>
      <c r="D9" s="111" t="s">
        <v>11</v>
      </c>
      <c r="E9" s="113" t="s">
        <v>12</v>
      </c>
      <c r="F9" s="115" t="s">
        <v>13</v>
      </c>
      <c r="G9" s="58" t="s">
        <v>61</v>
      </c>
      <c r="H9" s="58" t="s">
        <v>63</v>
      </c>
      <c r="I9" s="117" t="s">
        <v>14</v>
      </c>
      <c r="J9" s="119" t="s">
        <v>15</v>
      </c>
      <c r="K9" s="121" t="s">
        <v>16</v>
      </c>
      <c r="L9" s="123" t="s">
        <v>69</v>
      </c>
      <c r="M9" s="124"/>
      <c r="N9" s="125"/>
      <c r="O9" s="49"/>
      <c r="P9" s="107" t="s">
        <v>17</v>
      </c>
      <c r="Q9" s="108"/>
      <c r="R9" s="51" t="s">
        <v>18</v>
      </c>
      <c r="S9" s="26" t="s">
        <v>20</v>
      </c>
      <c r="T9" s="27" t="s">
        <v>67</v>
      </c>
      <c r="U9" s="4"/>
    </row>
    <row r="10" spans="1:36" ht="20.25" customHeight="1" thickBot="1" x14ac:dyDescent="0.25">
      <c r="A10" s="110"/>
      <c r="B10" s="112"/>
      <c r="C10" s="114"/>
      <c r="D10" s="112"/>
      <c r="E10" s="114"/>
      <c r="F10" s="116"/>
      <c r="G10" s="59" t="s">
        <v>62</v>
      </c>
      <c r="H10" s="59" t="s">
        <v>62</v>
      </c>
      <c r="I10" s="118"/>
      <c r="J10" s="120"/>
      <c r="K10" s="122"/>
      <c r="L10" s="42" t="s">
        <v>17</v>
      </c>
      <c r="M10" s="5" t="s">
        <v>18</v>
      </c>
      <c r="N10" s="6" t="s">
        <v>19</v>
      </c>
      <c r="O10" s="24"/>
      <c r="P10" s="31"/>
      <c r="Q10" s="40" t="s">
        <v>30</v>
      </c>
      <c r="R10" s="7" t="s">
        <v>31</v>
      </c>
      <c r="S10" s="25">
        <f>COUNTIFS($L$11:$L$49,Q10,$M$11:$M$49,R10)</f>
        <v>0</v>
      </c>
      <c r="T10" s="39"/>
      <c r="U10" s="4"/>
    </row>
    <row r="11" spans="1:36" ht="20.399999999999999" customHeight="1" x14ac:dyDescent="0.2">
      <c r="A11" s="35">
        <v>1</v>
      </c>
      <c r="B11" s="67"/>
      <c r="C11" s="68"/>
      <c r="D11" s="68"/>
      <c r="E11" s="68"/>
      <c r="F11" s="69"/>
      <c r="G11" s="86"/>
      <c r="H11" s="86"/>
      <c r="I11" s="70"/>
      <c r="J11" s="71"/>
      <c r="K11" s="72"/>
      <c r="L11" s="12"/>
      <c r="M11" s="41"/>
      <c r="N11" s="36"/>
      <c r="O11" s="50"/>
      <c r="P11" s="31"/>
      <c r="Q11" s="40" t="s">
        <v>35</v>
      </c>
      <c r="R11" s="7" t="s">
        <v>31</v>
      </c>
      <c r="S11" s="25">
        <f>COUNTIFS($L$11:$L$25,Q11,$M$11:$M$25,R11)</f>
        <v>0</v>
      </c>
      <c r="T11" s="28"/>
      <c r="U11" s="4"/>
    </row>
    <row r="12" spans="1:36" ht="20.399999999999999" customHeight="1" x14ac:dyDescent="0.2">
      <c r="A12" s="37">
        <f>+A11+1</f>
        <v>2</v>
      </c>
      <c r="B12" s="73"/>
      <c r="C12" s="74"/>
      <c r="D12" s="68" t="str">
        <f t="shared" ref="D12:E34" si="0">ASC(PHONETIC(B12))</f>
        <v/>
      </c>
      <c r="E12" s="68" t="str">
        <f t="shared" si="0"/>
        <v/>
      </c>
      <c r="F12" s="69"/>
      <c r="G12" s="88"/>
      <c r="H12" s="88"/>
      <c r="I12" s="70"/>
      <c r="J12" s="71"/>
      <c r="K12" s="75"/>
      <c r="L12" s="10"/>
      <c r="M12" s="11"/>
      <c r="N12" s="38"/>
      <c r="O12" s="50"/>
      <c r="P12" s="31" t="s">
        <v>27</v>
      </c>
      <c r="Q12" s="40" t="s">
        <v>36</v>
      </c>
      <c r="R12" s="7" t="s">
        <v>31</v>
      </c>
      <c r="S12" s="25">
        <f>COUNTIFS($L$11:$L$25,Q12,$M$11:$M$25,R12)</f>
        <v>0</v>
      </c>
      <c r="T12" s="39"/>
      <c r="U12" s="4"/>
    </row>
    <row r="13" spans="1:36" ht="20.399999999999999" customHeight="1" x14ac:dyDescent="0.2">
      <c r="A13" s="37">
        <v>3</v>
      </c>
      <c r="B13" s="73"/>
      <c r="C13" s="74"/>
      <c r="D13" s="68"/>
      <c r="E13" s="68"/>
      <c r="F13" s="69"/>
      <c r="G13" s="88"/>
      <c r="H13" s="87"/>
      <c r="I13" s="70"/>
      <c r="J13" s="71"/>
      <c r="K13" s="76"/>
      <c r="L13" s="10"/>
      <c r="M13" s="11"/>
      <c r="N13" s="38"/>
      <c r="O13" s="50"/>
      <c r="P13" s="31"/>
      <c r="Q13" s="40" t="s">
        <v>70</v>
      </c>
      <c r="R13" s="7" t="s">
        <v>31</v>
      </c>
      <c r="S13" s="25">
        <f>COUNTIFS($L$11:$L$25,Q13,$M$11:$M$25,R13)</f>
        <v>0</v>
      </c>
      <c r="T13" s="39"/>
      <c r="U13" s="4"/>
    </row>
    <row r="14" spans="1:36" ht="20.399999999999999" customHeight="1" x14ac:dyDescent="0.2">
      <c r="A14" s="37">
        <v>5</v>
      </c>
      <c r="B14" s="73"/>
      <c r="C14" s="74"/>
      <c r="D14" s="68"/>
      <c r="E14" s="68"/>
      <c r="F14" s="69"/>
      <c r="G14" s="88"/>
      <c r="H14" s="87"/>
      <c r="I14" s="70"/>
      <c r="J14" s="71"/>
      <c r="K14" s="75"/>
      <c r="L14" s="10"/>
      <c r="M14" s="11"/>
      <c r="N14" s="38"/>
      <c r="O14" s="50"/>
      <c r="P14" s="31"/>
      <c r="Q14" s="40" t="s">
        <v>71</v>
      </c>
      <c r="R14" s="7" t="s">
        <v>31</v>
      </c>
      <c r="S14" s="25">
        <f>COUNTIFS($L$11:$L$25,Q14,$M$11:$M$25,R14)</f>
        <v>0</v>
      </c>
      <c r="T14" s="39"/>
      <c r="U14" s="4"/>
    </row>
    <row r="15" spans="1:36" ht="20.399999999999999" customHeight="1" x14ac:dyDescent="0.2">
      <c r="A15" s="37">
        <f t="shared" ref="A15" si="1">+A14+1</f>
        <v>6</v>
      </c>
      <c r="B15" s="73"/>
      <c r="C15" s="74"/>
      <c r="D15" s="68"/>
      <c r="E15" s="68"/>
      <c r="F15" s="69"/>
      <c r="G15" s="88"/>
      <c r="H15" s="87"/>
      <c r="I15" s="70"/>
      <c r="J15" s="71"/>
      <c r="K15" s="75"/>
      <c r="L15" s="10"/>
      <c r="M15" s="11"/>
      <c r="N15" s="38"/>
      <c r="O15" s="50"/>
      <c r="P15" s="31"/>
      <c r="Q15" s="40" t="s">
        <v>72</v>
      </c>
      <c r="R15" s="7" t="s">
        <v>31</v>
      </c>
      <c r="S15" s="25">
        <f>COUNTIFS($L$11:$L$49,Q15,$M$11:$M$49,R15)</f>
        <v>0</v>
      </c>
      <c r="T15" s="39"/>
      <c r="U15" s="4"/>
    </row>
    <row r="16" spans="1:36" ht="20.399999999999999" customHeight="1" x14ac:dyDescent="0.2">
      <c r="A16" s="37">
        <v>7</v>
      </c>
      <c r="B16" s="73"/>
      <c r="C16" s="74"/>
      <c r="D16" s="68" t="str">
        <f t="shared" si="0"/>
        <v/>
      </c>
      <c r="E16" s="68" t="str">
        <f t="shared" si="0"/>
        <v/>
      </c>
      <c r="F16" s="69"/>
      <c r="G16" s="88"/>
      <c r="H16" s="87"/>
      <c r="I16" s="70"/>
      <c r="J16" s="71"/>
      <c r="K16" s="76"/>
      <c r="L16" s="10"/>
      <c r="M16" s="11"/>
      <c r="N16" s="38"/>
      <c r="O16" s="50"/>
      <c r="P16" s="31" t="s">
        <v>37</v>
      </c>
      <c r="Q16" s="40" t="s">
        <v>39</v>
      </c>
      <c r="R16" s="7" t="s">
        <v>31</v>
      </c>
      <c r="S16" s="25">
        <f>COUNTIFS($L$11:$L$25,Q19,$M$11:$M$25,R16)</f>
        <v>0</v>
      </c>
      <c r="T16" s="39"/>
      <c r="U16" s="4"/>
    </row>
    <row r="17" spans="1:33" ht="20.399999999999999" customHeight="1" x14ac:dyDescent="0.2">
      <c r="A17" s="37">
        <v>8</v>
      </c>
      <c r="B17" s="73"/>
      <c r="C17" s="74"/>
      <c r="D17" s="68" t="str">
        <f t="shared" si="0"/>
        <v/>
      </c>
      <c r="E17" s="68" t="str">
        <f t="shared" si="0"/>
        <v/>
      </c>
      <c r="F17" s="69"/>
      <c r="G17" s="88"/>
      <c r="H17" s="87"/>
      <c r="I17" s="70"/>
      <c r="J17" s="71"/>
      <c r="K17" s="77"/>
      <c r="L17" s="10"/>
      <c r="M17" s="11"/>
      <c r="N17" s="9"/>
      <c r="O17" s="50"/>
      <c r="P17" s="31" t="s">
        <v>59</v>
      </c>
      <c r="Q17" s="40" t="s">
        <v>40</v>
      </c>
      <c r="R17" s="7" t="s">
        <v>31</v>
      </c>
      <c r="S17" s="25">
        <f>COUNTIFS($L$11:$L$25,Q20,$M$11:$M$25,R17)</f>
        <v>0</v>
      </c>
      <c r="T17" s="28"/>
      <c r="U17" s="4"/>
    </row>
    <row r="18" spans="1:33" ht="20.399999999999999" customHeight="1" x14ac:dyDescent="0.2">
      <c r="A18" s="37">
        <v>9</v>
      </c>
      <c r="B18" s="73"/>
      <c r="C18" s="74"/>
      <c r="D18" s="68" t="str">
        <f t="shared" si="0"/>
        <v/>
      </c>
      <c r="E18" s="68" t="str">
        <f t="shared" si="0"/>
        <v/>
      </c>
      <c r="F18" s="69"/>
      <c r="G18" s="88"/>
      <c r="H18" s="87"/>
      <c r="I18" s="70"/>
      <c r="J18" s="71"/>
      <c r="K18" s="77"/>
      <c r="L18" s="10"/>
      <c r="M18" s="11"/>
      <c r="N18" s="9"/>
      <c r="O18" s="50"/>
      <c r="P18" s="31" t="s">
        <v>60</v>
      </c>
      <c r="Q18" s="40" t="s">
        <v>41</v>
      </c>
      <c r="R18" s="7" t="s">
        <v>31</v>
      </c>
      <c r="S18" s="25">
        <f>COUNTIFS($L$11:$L$25,Q21,$M$11:$M$25,R18)</f>
        <v>0</v>
      </c>
      <c r="T18" s="39"/>
      <c r="U18" s="4" t="s">
        <v>14</v>
      </c>
      <c r="V18" s="4" t="s">
        <v>26</v>
      </c>
      <c r="W18" s="4" t="s">
        <v>43</v>
      </c>
      <c r="X18" s="4" t="s">
        <v>44</v>
      </c>
      <c r="Y18" s="4" t="s">
        <v>45</v>
      </c>
      <c r="Z18" s="4" t="s">
        <v>46</v>
      </c>
      <c r="AA18" s="4" t="s">
        <v>47</v>
      </c>
      <c r="AB18" s="4" t="s">
        <v>48</v>
      </c>
      <c r="AC18" s="4" t="s">
        <v>49</v>
      </c>
      <c r="AD18" s="4" t="s">
        <v>50</v>
      </c>
      <c r="AE18" s="4" t="s">
        <v>51</v>
      </c>
      <c r="AF18" s="4" t="s">
        <v>52</v>
      </c>
      <c r="AG18" s="4" t="s">
        <v>53</v>
      </c>
    </row>
    <row r="19" spans="1:33" ht="20.399999999999999" customHeight="1" x14ac:dyDescent="0.2">
      <c r="A19" s="37">
        <v>10</v>
      </c>
      <c r="B19" s="73"/>
      <c r="C19" s="74"/>
      <c r="D19" s="68"/>
      <c r="E19" s="68"/>
      <c r="F19" s="69"/>
      <c r="G19" s="88"/>
      <c r="H19" s="87"/>
      <c r="I19" s="70"/>
      <c r="J19" s="71"/>
      <c r="K19" s="77"/>
      <c r="L19" s="10"/>
      <c r="M19" s="11"/>
      <c r="N19" s="9"/>
      <c r="O19" s="50"/>
      <c r="P19" s="31"/>
      <c r="Q19" s="40" t="s">
        <v>77</v>
      </c>
      <c r="R19" s="25" t="s">
        <v>42</v>
      </c>
      <c r="S19" s="25">
        <v>0</v>
      </c>
      <c r="T19" s="39"/>
      <c r="U19" s="4"/>
    </row>
    <row r="20" spans="1:33" ht="20.399999999999999" customHeight="1" x14ac:dyDescent="0.2">
      <c r="A20" s="37">
        <v>11</v>
      </c>
      <c r="B20" s="73"/>
      <c r="C20" s="74"/>
      <c r="D20" s="68"/>
      <c r="E20" s="68"/>
      <c r="F20" s="69"/>
      <c r="G20" s="88"/>
      <c r="H20" s="87"/>
      <c r="I20" s="70"/>
      <c r="J20" s="71"/>
      <c r="K20" s="77"/>
      <c r="L20" s="10"/>
      <c r="M20" s="11"/>
      <c r="N20" s="9"/>
      <c r="O20" s="50"/>
      <c r="P20" s="31"/>
      <c r="Q20" s="40" t="s">
        <v>78</v>
      </c>
      <c r="R20" s="25" t="s">
        <v>42</v>
      </c>
      <c r="S20" s="25">
        <v>0</v>
      </c>
      <c r="T20" s="39"/>
      <c r="U20" s="4"/>
    </row>
    <row r="21" spans="1:33" ht="20.399999999999999" customHeight="1" x14ac:dyDescent="0.2">
      <c r="A21" s="37">
        <v>12</v>
      </c>
      <c r="B21" s="73"/>
      <c r="C21" s="74"/>
      <c r="D21" s="68"/>
      <c r="E21" s="68"/>
      <c r="F21" s="69"/>
      <c r="G21" s="88"/>
      <c r="H21" s="87"/>
      <c r="I21" s="70"/>
      <c r="J21" s="71"/>
      <c r="K21" s="77"/>
      <c r="L21" s="10"/>
      <c r="M21" s="11"/>
      <c r="N21" s="9"/>
      <c r="O21" s="50"/>
      <c r="P21" s="31"/>
      <c r="Q21" s="40" t="s">
        <v>79</v>
      </c>
      <c r="R21" s="25" t="s">
        <v>42</v>
      </c>
      <c r="S21" s="25">
        <v>0</v>
      </c>
      <c r="T21" s="39"/>
      <c r="U21" s="4"/>
    </row>
    <row r="22" spans="1:33" ht="20.399999999999999" customHeight="1" x14ac:dyDescent="0.2">
      <c r="A22" s="37">
        <v>13</v>
      </c>
      <c r="B22" s="73"/>
      <c r="C22" s="74"/>
      <c r="D22" s="68"/>
      <c r="E22" s="68"/>
      <c r="F22" s="69"/>
      <c r="G22" s="88"/>
      <c r="H22" s="87"/>
      <c r="I22" s="70"/>
      <c r="J22" s="71"/>
      <c r="K22" s="77"/>
      <c r="L22" s="10"/>
      <c r="M22" s="11"/>
      <c r="N22" s="9"/>
      <c r="O22" s="50"/>
      <c r="P22" s="31"/>
      <c r="Q22" s="40" t="s">
        <v>59</v>
      </c>
      <c r="R22" s="25" t="s">
        <v>42</v>
      </c>
      <c r="S22" s="25">
        <v>0</v>
      </c>
      <c r="T22" s="39"/>
      <c r="U22" s="4"/>
    </row>
    <row r="23" spans="1:33" ht="20.399999999999999" customHeight="1" x14ac:dyDescent="0.2">
      <c r="A23" s="37">
        <v>14</v>
      </c>
      <c r="B23" s="73"/>
      <c r="C23" s="74"/>
      <c r="D23" s="68"/>
      <c r="E23" s="68"/>
      <c r="F23" s="69"/>
      <c r="G23" s="88"/>
      <c r="H23" s="87"/>
      <c r="I23" s="70"/>
      <c r="J23" s="71"/>
      <c r="K23" s="77"/>
      <c r="L23" s="10"/>
      <c r="M23" s="11"/>
      <c r="N23" s="9"/>
      <c r="O23" s="50"/>
      <c r="P23" s="52"/>
      <c r="Q23" s="40" t="s">
        <v>73</v>
      </c>
      <c r="R23" s="7" t="s">
        <v>31</v>
      </c>
      <c r="S23" s="25">
        <f>COUNTIFS($L$11:$L$25,#REF!,$M$11:$M$25,R23)</f>
        <v>0</v>
      </c>
      <c r="T23" s="39"/>
      <c r="U23" s="4"/>
      <c r="W23" s="13"/>
      <c r="X23" s="13"/>
      <c r="Y23" s="13"/>
      <c r="Z23" s="13"/>
      <c r="AA23" s="13"/>
      <c r="AB23" s="13"/>
      <c r="AC23" s="13"/>
      <c r="AD23" s="13"/>
    </row>
    <row r="24" spans="1:33" ht="20.399999999999999" customHeight="1" thickBot="1" x14ac:dyDescent="0.25">
      <c r="A24" s="37">
        <v>15</v>
      </c>
      <c r="B24" s="73"/>
      <c r="C24" s="74"/>
      <c r="D24" s="68" t="str">
        <f t="shared" si="0"/>
        <v/>
      </c>
      <c r="E24" s="68" t="str">
        <f t="shared" si="0"/>
        <v/>
      </c>
      <c r="F24" s="69"/>
      <c r="G24" s="88"/>
      <c r="H24" s="87"/>
      <c r="I24" s="70"/>
      <c r="J24" s="71"/>
      <c r="K24" s="77"/>
      <c r="L24" s="10"/>
      <c r="M24" s="11"/>
      <c r="N24" s="9"/>
      <c r="O24" s="50"/>
      <c r="P24" s="60"/>
      <c r="Q24" s="100" t="s">
        <v>74</v>
      </c>
      <c r="R24" s="7" t="s">
        <v>42</v>
      </c>
      <c r="S24" s="25">
        <f>COUNTIFS($L$11:$L$25,Q24,$M$11:$M$25,R24)</f>
        <v>0</v>
      </c>
      <c r="T24" s="29"/>
      <c r="U24" s="4"/>
      <c r="W24" s="13"/>
      <c r="X24" s="13"/>
      <c r="Y24" s="13"/>
      <c r="Z24" s="13"/>
      <c r="AA24" s="13"/>
      <c r="AB24" s="13"/>
      <c r="AC24" s="13"/>
      <c r="AD24" s="13"/>
    </row>
    <row r="25" spans="1:33" ht="20.399999999999999" customHeight="1" x14ac:dyDescent="0.2">
      <c r="A25" s="37">
        <v>16</v>
      </c>
      <c r="B25" s="73"/>
      <c r="C25" s="74"/>
      <c r="D25" s="68" t="str">
        <f t="shared" si="0"/>
        <v/>
      </c>
      <c r="E25" s="68" t="str">
        <f t="shared" si="0"/>
        <v/>
      </c>
      <c r="F25" s="69"/>
      <c r="G25" s="88"/>
      <c r="H25" s="87"/>
      <c r="I25" s="70"/>
      <c r="J25" s="71"/>
      <c r="K25" s="77"/>
      <c r="L25" s="10"/>
      <c r="M25" s="11"/>
      <c r="N25" s="9"/>
      <c r="O25" s="50"/>
      <c r="P25" s="32"/>
      <c r="Q25" s="33"/>
      <c r="R25" s="33"/>
      <c r="S25" s="33"/>
      <c r="T25" s="34"/>
      <c r="U25" s="4" t="s">
        <v>24</v>
      </c>
      <c r="V25" s="4" t="s">
        <v>44</v>
      </c>
      <c r="W25" s="14"/>
      <c r="X25" s="14" t="s">
        <v>25</v>
      </c>
      <c r="Y25" s="4" t="s">
        <v>32</v>
      </c>
      <c r="Z25" s="4" t="s">
        <v>32</v>
      </c>
      <c r="AA25" s="4" t="s">
        <v>32</v>
      </c>
      <c r="AB25" s="4" t="s">
        <v>32</v>
      </c>
      <c r="AC25" s="4" t="s">
        <v>38</v>
      </c>
      <c r="AD25" s="4" t="s">
        <v>38</v>
      </c>
      <c r="AE25" s="8" t="s">
        <v>38</v>
      </c>
      <c r="AF25" s="4" t="s">
        <v>55</v>
      </c>
      <c r="AG25" s="4" t="s">
        <v>55</v>
      </c>
    </row>
    <row r="26" spans="1:33" ht="20.399999999999999" customHeight="1" x14ac:dyDescent="0.2">
      <c r="A26" s="37">
        <v>17</v>
      </c>
      <c r="B26" s="73"/>
      <c r="C26" s="74"/>
      <c r="D26" s="68" t="str">
        <f t="shared" si="0"/>
        <v/>
      </c>
      <c r="E26" s="68" t="str">
        <f t="shared" si="0"/>
        <v/>
      </c>
      <c r="F26" s="69"/>
      <c r="G26" s="88"/>
      <c r="H26" s="87"/>
      <c r="I26" s="70"/>
      <c r="J26" s="71"/>
      <c r="K26" s="78"/>
      <c r="L26" s="10"/>
      <c r="M26" s="11"/>
      <c r="N26" s="9"/>
      <c r="O26" s="50"/>
      <c r="P26" s="2"/>
      <c r="Q26" s="49"/>
      <c r="R26" s="49"/>
      <c r="S26" s="49"/>
      <c r="T26" s="3"/>
      <c r="U26" s="4"/>
      <c r="V26" s="4" t="s">
        <v>28</v>
      </c>
      <c r="W26" s="14"/>
      <c r="X26" s="14" t="s">
        <v>29</v>
      </c>
      <c r="Y26" s="8" t="s">
        <v>25</v>
      </c>
      <c r="Z26" s="8" t="s">
        <v>25</v>
      </c>
      <c r="AA26" s="8" t="s">
        <v>25</v>
      </c>
      <c r="AB26" s="14" t="s">
        <v>25</v>
      </c>
      <c r="AC26" s="14" t="s">
        <v>31</v>
      </c>
      <c r="AD26" s="14" t="s">
        <v>31</v>
      </c>
      <c r="AE26" s="8" t="s">
        <v>31</v>
      </c>
      <c r="AF26" s="4" t="s">
        <v>33</v>
      </c>
      <c r="AG26" s="4" t="s">
        <v>33</v>
      </c>
    </row>
    <row r="27" spans="1:33" ht="20.399999999999999" customHeight="1" x14ac:dyDescent="0.2">
      <c r="A27" s="37">
        <v>18</v>
      </c>
      <c r="B27" s="73"/>
      <c r="C27" s="74"/>
      <c r="D27" s="68" t="str">
        <f t="shared" si="0"/>
        <v/>
      </c>
      <c r="E27" s="68" t="str">
        <f t="shared" si="0"/>
        <v/>
      </c>
      <c r="F27" s="69"/>
      <c r="G27" s="88"/>
      <c r="H27" s="87"/>
      <c r="I27" s="70"/>
      <c r="J27" s="71"/>
      <c r="K27" s="78"/>
      <c r="L27" s="10"/>
      <c r="M27" s="11"/>
      <c r="N27" s="9"/>
      <c r="O27" s="50"/>
      <c r="P27" s="2"/>
      <c r="Q27" s="49"/>
      <c r="R27" s="49"/>
      <c r="S27" s="49"/>
      <c r="T27" s="3"/>
      <c r="U27" s="4"/>
      <c r="V27" s="4" t="s">
        <v>46</v>
      </c>
      <c r="W27" s="14"/>
      <c r="X27" s="14"/>
      <c r="Y27" s="4" t="s">
        <v>29</v>
      </c>
      <c r="Z27" s="4" t="s">
        <v>29</v>
      </c>
      <c r="AA27" s="4" t="s">
        <v>29</v>
      </c>
      <c r="AB27" s="14" t="s">
        <v>29</v>
      </c>
      <c r="AC27" s="14" t="s">
        <v>56</v>
      </c>
      <c r="AD27" s="14" t="s">
        <v>56</v>
      </c>
      <c r="AE27" s="8" t="s">
        <v>56</v>
      </c>
    </row>
    <row r="28" spans="1:33" ht="20.399999999999999" customHeight="1" x14ac:dyDescent="0.2">
      <c r="A28" s="37">
        <v>19</v>
      </c>
      <c r="B28" s="73"/>
      <c r="C28" s="74"/>
      <c r="D28" s="68" t="str">
        <f t="shared" si="0"/>
        <v/>
      </c>
      <c r="E28" s="68" t="str">
        <f t="shared" si="0"/>
        <v/>
      </c>
      <c r="F28" s="69"/>
      <c r="G28" s="88"/>
      <c r="H28" s="87"/>
      <c r="I28" s="70"/>
      <c r="J28" s="71"/>
      <c r="K28" s="78"/>
      <c r="L28" s="10"/>
      <c r="M28" s="11"/>
      <c r="N28" s="9"/>
      <c r="O28" s="50"/>
      <c r="P28" s="2"/>
      <c r="Q28" s="49"/>
      <c r="R28" s="49"/>
      <c r="S28" s="49"/>
      <c r="T28" s="3"/>
      <c r="U28" s="4"/>
      <c r="W28" s="14"/>
      <c r="X28" s="14"/>
      <c r="AB28" s="14"/>
      <c r="AC28" s="14"/>
      <c r="AD28" s="14"/>
      <c r="AE28" s="8"/>
    </row>
    <row r="29" spans="1:33" ht="20.399999999999999" customHeight="1" x14ac:dyDescent="0.2">
      <c r="A29" s="37">
        <v>20</v>
      </c>
      <c r="B29" s="73"/>
      <c r="C29" s="74"/>
      <c r="D29" s="68" t="str">
        <f t="shared" si="0"/>
        <v/>
      </c>
      <c r="E29" s="68" t="str">
        <f t="shared" si="0"/>
        <v/>
      </c>
      <c r="F29" s="69"/>
      <c r="G29" s="88"/>
      <c r="H29" s="87"/>
      <c r="I29" s="70"/>
      <c r="J29" s="71"/>
      <c r="K29" s="78"/>
      <c r="L29" s="10"/>
      <c r="M29" s="11"/>
      <c r="N29" s="9"/>
      <c r="O29" s="50"/>
      <c r="P29" s="1"/>
      <c r="Q29" s="49"/>
      <c r="R29" s="49"/>
      <c r="S29" s="49"/>
      <c r="T29" s="3"/>
      <c r="U29" s="4"/>
      <c r="V29" s="4" t="s">
        <v>47</v>
      </c>
      <c r="W29" s="8"/>
      <c r="X29" s="8"/>
      <c r="Y29" s="4" t="s">
        <v>57</v>
      </c>
      <c r="Z29" s="4" t="s">
        <v>57</v>
      </c>
      <c r="AA29" s="4" t="s">
        <v>57</v>
      </c>
      <c r="AB29" s="14" t="s">
        <v>57</v>
      </c>
      <c r="AC29" s="14" t="s">
        <v>33</v>
      </c>
      <c r="AD29" s="14" t="s">
        <v>33</v>
      </c>
      <c r="AE29" s="8" t="s">
        <v>33</v>
      </c>
    </row>
    <row r="30" spans="1:33" ht="20.399999999999999" customHeight="1" x14ac:dyDescent="0.2">
      <c r="A30" s="37">
        <v>21</v>
      </c>
      <c r="B30" s="73"/>
      <c r="C30" s="74"/>
      <c r="D30" s="68" t="str">
        <f t="shared" si="0"/>
        <v/>
      </c>
      <c r="E30" s="68" t="str">
        <f t="shared" si="0"/>
        <v/>
      </c>
      <c r="F30" s="69"/>
      <c r="G30" s="88"/>
      <c r="H30" s="87"/>
      <c r="I30" s="70"/>
      <c r="J30" s="71"/>
      <c r="K30" s="78"/>
      <c r="L30" s="10"/>
      <c r="M30" s="11"/>
      <c r="N30" s="9"/>
      <c r="O30" s="50"/>
      <c r="P30" s="1"/>
      <c r="Q30" s="49"/>
      <c r="R30" s="49"/>
      <c r="S30" s="49"/>
      <c r="T30" s="3"/>
      <c r="U30" s="4"/>
      <c r="V30" s="4" t="s">
        <v>48</v>
      </c>
      <c r="Y30" s="4" t="s">
        <v>33</v>
      </c>
      <c r="Z30" s="4" t="s">
        <v>33</v>
      </c>
      <c r="AA30" s="4" t="s">
        <v>33</v>
      </c>
      <c r="AB30" s="14" t="s">
        <v>34</v>
      </c>
      <c r="AD30" s="14"/>
    </row>
    <row r="31" spans="1:33" ht="20.399999999999999" customHeight="1" x14ac:dyDescent="0.2">
      <c r="A31" s="37">
        <v>22</v>
      </c>
      <c r="B31" s="73"/>
      <c r="C31" s="74"/>
      <c r="D31" s="68" t="str">
        <f t="shared" si="0"/>
        <v/>
      </c>
      <c r="E31" s="68" t="str">
        <f t="shared" si="0"/>
        <v/>
      </c>
      <c r="F31" s="69"/>
      <c r="G31" s="88"/>
      <c r="H31" s="87"/>
      <c r="I31" s="70"/>
      <c r="J31" s="71"/>
      <c r="K31" s="78"/>
      <c r="L31" s="10"/>
      <c r="M31" s="11"/>
      <c r="N31" s="9"/>
      <c r="O31" s="50"/>
      <c r="P31" s="1"/>
      <c r="Q31" s="49"/>
      <c r="R31" s="49"/>
      <c r="S31" s="49"/>
      <c r="T31" s="3"/>
      <c r="U31" s="4"/>
      <c r="V31" s="4" t="s">
        <v>49</v>
      </c>
      <c r="AB31" s="4" t="s">
        <v>33</v>
      </c>
    </row>
    <row r="32" spans="1:33" ht="20.399999999999999" customHeight="1" x14ac:dyDescent="0.2">
      <c r="A32" s="37">
        <v>23</v>
      </c>
      <c r="B32" s="73"/>
      <c r="C32" s="74"/>
      <c r="D32" s="68" t="str">
        <f t="shared" si="0"/>
        <v/>
      </c>
      <c r="E32" s="68" t="str">
        <f t="shared" si="0"/>
        <v/>
      </c>
      <c r="F32" s="69"/>
      <c r="G32" s="88"/>
      <c r="H32" s="87"/>
      <c r="I32" s="70"/>
      <c r="J32" s="71"/>
      <c r="K32" s="78"/>
      <c r="L32" s="10"/>
      <c r="M32" s="11"/>
      <c r="N32" s="9"/>
      <c r="O32" s="50"/>
      <c r="P32" s="1"/>
      <c r="Q32" s="49"/>
      <c r="R32" s="49"/>
      <c r="S32" s="49"/>
      <c r="T32" s="3"/>
      <c r="U32" s="4"/>
      <c r="V32" s="4" t="s">
        <v>50</v>
      </c>
    </row>
    <row r="33" spans="1:22" ht="20.399999999999999" customHeight="1" x14ac:dyDescent="0.2">
      <c r="A33" s="37">
        <v>24</v>
      </c>
      <c r="B33" s="73"/>
      <c r="C33" s="74"/>
      <c r="D33" s="68" t="str">
        <f t="shared" si="0"/>
        <v/>
      </c>
      <c r="E33" s="68" t="str">
        <f t="shared" si="0"/>
        <v/>
      </c>
      <c r="F33" s="69"/>
      <c r="G33" s="88"/>
      <c r="H33" s="87"/>
      <c r="I33" s="70"/>
      <c r="J33" s="71"/>
      <c r="K33" s="78"/>
      <c r="L33" s="10"/>
      <c r="M33" s="11"/>
      <c r="N33" s="9"/>
      <c r="O33" s="50"/>
      <c r="P33" s="1"/>
      <c r="Q33" s="49"/>
      <c r="R33" s="49"/>
      <c r="S33" s="49"/>
      <c r="T33" s="3"/>
      <c r="U33" s="4"/>
      <c r="V33" s="4" t="s">
        <v>51</v>
      </c>
    </row>
    <row r="34" spans="1:22" ht="20.399999999999999" customHeight="1" x14ac:dyDescent="0.2">
      <c r="A34" s="37">
        <v>25</v>
      </c>
      <c r="B34" s="73"/>
      <c r="C34" s="74"/>
      <c r="D34" s="68" t="str">
        <f t="shared" si="0"/>
        <v/>
      </c>
      <c r="E34" s="68" t="str">
        <f t="shared" si="0"/>
        <v/>
      </c>
      <c r="F34" s="69"/>
      <c r="G34" s="88"/>
      <c r="H34" s="87"/>
      <c r="I34" s="70"/>
      <c r="J34" s="71"/>
      <c r="K34" s="78"/>
      <c r="L34" s="10"/>
      <c r="M34" s="11"/>
      <c r="N34" s="9"/>
      <c r="O34" s="50"/>
      <c r="P34" s="1"/>
      <c r="Q34" s="49"/>
      <c r="R34" s="49"/>
      <c r="S34" s="49"/>
      <c r="T34" s="3"/>
      <c r="U34" s="4"/>
      <c r="V34" s="4" t="s">
        <v>52</v>
      </c>
    </row>
    <row r="35" spans="1:22" ht="20.399999999999999" customHeight="1" x14ac:dyDescent="0.2">
      <c r="A35" s="37">
        <v>26</v>
      </c>
      <c r="B35" s="73"/>
      <c r="C35" s="74"/>
      <c r="D35" s="68" t="str">
        <f t="shared" ref="D35:E49" si="2">ASC(PHONETIC(B35))</f>
        <v/>
      </c>
      <c r="E35" s="68" t="str">
        <f t="shared" si="2"/>
        <v/>
      </c>
      <c r="F35" s="69"/>
      <c r="G35" s="88"/>
      <c r="H35" s="87"/>
      <c r="I35" s="70"/>
      <c r="J35" s="71"/>
      <c r="K35" s="78"/>
      <c r="L35" s="10"/>
      <c r="M35" s="11"/>
      <c r="N35" s="9"/>
      <c r="O35" s="50"/>
      <c r="P35" s="1"/>
      <c r="Q35" s="49"/>
      <c r="R35" s="49"/>
      <c r="S35" s="49"/>
      <c r="T35" s="3"/>
      <c r="U35" s="4"/>
      <c r="V35" s="4" t="s">
        <v>53</v>
      </c>
    </row>
    <row r="36" spans="1:22" ht="20.399999999999999" customHeight="1" x14ac:dyDescent="0.2">
      <c r="A36" s="37">
        <v>27</v>
      </c>
      <c r="B36" s="73"/>
      <c r="C36" s="74"/>
      <c r="D36" s="68" t="str">
        <f t="shared" si="2"/>
        <v/>
      </c>
      <c r="E36" s="68" t="str">
        <f t="shared" si="2"/>
        <v/>
      </c>
      <c r="F36" s="69"/>
      <c r="G36" s="88"/>
      <c r="H36" s="87"/>
      <c r="I36" s="70"/>
      <c r="J36" s="71"/>
      <c r="K36" s="78"/>
      <c r="L36" s="10"/>
      <c r="M36" s="11"/>
      <c r="N36" s="9"/>
      <c r="O36" s="50"/>
      <c r="P36" s="1"/>
      <c r="Q36" s="49"/>
      <c r="R36" s="49"/>
      <c r="S36" s="49"/>
      <c r="T36" s="3"/>
      <c r="U36" s="4"/>
    </row>
    <row r="37" spans="1:22" ht="20.399999999999999" customHeight="1" x14ac:dyDescent="0.2">
      <c r="A37" s="37">
        <v>28</v>
      </c>
      <c r="B37" s="73"/>
      <c r="C37" s="74"/>
      <c r="D37" s="68" t="str">
        <f t="shared" si="2"/>
        <v/>
      </c>
      <c r="E37" s="68" t="str">
        <f t="shared" si="2"/>
        <v/>
      </c>
      <c r="F37" s="69"/>
      <c r="G37" s="88"/>
      <c r="H37" s="87"/>
      <c r="I37" s="70"/>
      <c r="J37" s="71"/>
      <c r="K37" s="78"/>
      <c r="L37" s="10"/>
      <c r="M37" s="11"/>
      <c r="N37" s="9"/>
      <c r="O37" s="50"/>
      <c r="P37" s="1"/>
      <c r="Q37" s="49"/>
      <c r="R37" s="49"/>
      <c r="S37" s="49"/>
      <c r="T37" s="3"/>
      <c r="U37" s="4"/>
    </row>
    <row r="38" spans="1:22" ht="20.399999999999999" customHeight="1" x14ac:dyDescent="0.2">
      <c r="A38" s="37">
        <v>29</v>
      </c>
      <c r="B38" s="73"/>
      <c r="C38" s="74"/>
      <c r="D38" s="68" t="str">
        <f t="shared" si="2"/>
        <v/>
      </c>
      <c r="E38" s="68" t="str">
        <f t="shared" si="2"/>
        <v/>
      </c>
      <c r="F38" s="69"/>
      <c r="G38" s="88"/>
      <c r="H38" s="87"/>
      <c r="I38" s="70"/>
      <c r="J38" s="71"/>
      <c r="K38" s="78"/>
      <c r="L38" s="10"/>
      <c r="M38" s="11"/>
      <c r="N38" s="9"/>
      <c r="O38" s="50"/>
      <c r="P38" s="1"/>
      <c r="Q38" s="49"/>
      <c r="R38" s="49"/>
      <c r="S38" s="49"/>
      <c r="T38" s="3"/>
      <c r="U38" s="4"/>
    </row>
    <row r="39" spans="1:22" ht="20.399999999999999" customHeight="1" x14ac:dyDescent="0.2">
      <c r="A39" s="37">
        <v>30</v>
      </c>
      <c r="B39" s="73"/>
      <c r="C39" s="74"/>
      <c r="D39" s="68"/>
      <c r="E39" s="68"/>
      <c r="F39" s="69"/>
      <c r="G39" s="88"/>
      <c r="H39" s="87"/>
      <c r="I39" s="70"/>
      <c r="J39" s="71"/>
      <c r="K39" s="79"/>
      <c r="L39" s="10"/>
      <c r="M39" s="11"/>
      <c r="N39" s="9"/>
      <c r="O39" s="50"/>
      <c r="P39" s="1"/>
      <c r="Q39" s="49"/>
      <c r="R39" s="49"/>
      <c r="S39" s="49"/>
      <c r="T39" s="3"/>
      <c r="U39" s="4"/>
    </row>
    <row r="40" spans="1:22" ht="20.399999999999999" customHeight="1" x14ac:dyDescent="0.2">
      <c r="A40" s="37">
        <v>31</v>
      </c>
      <c r="B40" s="73"/>
      <c r="C40" s="74"/>
      <c r="D40" s="68" t="str">
        <f t="shared" si="2"/>
        <v/>
      </c>
      <c r="E40" s="68" t="str">
        <f t="shared" si="2"/>
        <v/>
      </c>
      <c r="F40" s="69"/>
      <c r="G40" s="88"/>
      <c r="H40" s="87"/>
      <c r="I40" s="70"/>
      <c r="J40" s="71"/>
      <c r="K40" s="78"/>
      <c r="L40" s="10"/>
      <c r="M40" s="11"/>
      <c r="N40" s="9"/>
      <c r="O40" s="50"/>
      <c r="P40" s="1"/>
      <c r="Q40" s="49"/>
      <c r="R40" s="49"/>
      <c r="S40" s="49"/>
      <c r="T40" s="3"/>
      <c r="U40" s="4"/>
    </row>
    <row r="41" spans="1:22" ht="20.399999999999999" customHeight="1" x14ac:dyDescent="0.2">
      <c r="A41" s="37">
        <v>32</v>
      </c>
      <c r="B41" s="73"/>
      <c r="C41" s="74"/>
      <c r="D41" s="68" t="str">
        <f t="shared" si="2"/>
        <v/>
      </c>
      <c r="E41" s="68" t="str">
        <f t="shared" si="2"/>
        <v/>
      </c>
      <c r="F41" s="69"/>
      <c r="G41" s="88"/>
      <c r="H41" s="87"/>
      <c r="I41" s="70"/>
      <c r="J41" s="71"/>
      <c r="K41" s="78"/>
      <c r="L41" s="10"/>
      <c r="M41" s="11"/>
      <c r="N41" s="9"/>
      <c r="O41" s="50"/>
      <c r="P41" s="1"/>
      <c r="Q41" s="49"/>
      <c r="R41" s="49"/>
      <c r="S41" s="49"/>
      <c r="T41" s="3"/>
      <c r="U41" s="4"/>
    </row>
    <row r="42" spans="1:22" ht="20.399999999999999" customHeight="1" x14ac:dyDescent="0.2">
      <c r="A42" s="37">
        <v>33</v>
      </c>
      <c r="B42" s="73"/>
      <c r="C42" s="74"/>
      <c r="D42" s="68" t="str">
        <f t="shared" si="2"/>
        <v/>
      </c>
      <c r="E42" s="68" t="str">
        <f t="shared" si="2"/>
        <v/>
      </c>
      <c r="F42" s="69"/>
      <c r="G42" s="88"/>
      <c r="H42" s="87"/>
      <c r="I42" s="70"/>
      <c r="J42" s="71"/>
      <c r="K42" s="78"/>
      <c r="L42" s="10"/>
      <c r="M42" s="11"/>
      <c r="N42" s="9"/>
      <c r="O42" s="50"/>
      <c r="P42" s="1"/>
      <c r="Q42" s="49"/>
      <c r="R42" s="49"/>
      <c r="S42" s="49"/>
      <c r="T42" s="3"/>
      <c r="U42" s="4"/>
    </row>
    <row r="43" spans="1:22" ht="20.399999999999999" customHeight="1" x14ac:dyDescent="0.2">
      <c r="A43" s="37">
        <v>34</v>
      </c>
      <c r="B43" s="73"/>
      <c r="C43" s="74"/>
      <c r="D43" s="68" t="str">
        <f t="shared" si="2"/>
        <v/>
      </c>
      <c r="E43" s="68" t="str">
        <f t="shared" si="2"/>
        <v/>
      </c>
      <c r="F43" s="69"/>
      <c r="G43" s="88"/>
      <c r="H43" s="87"/>
      <c r="I43" s="70"/>
      <c r="J43" s="71"/>
      <c r="K43" s="78"/>
      <c r="L43" s="10"/>
      <c r="M43" s="11"/>
      <c r="N43" s="9"/>
      <c r="O43" s="50"/>
      <c r="P43" s="1"/>
      <c r="Q43" s="49"/>
      <c r="R43" s="49"/>
      <c r="S43" s="49"/>
      <c r="T43" s="3"/>
      <c r="U43" s="4"/>
    </row>
    <row r="44" spans="1:22" ht="20.399999999999999" customHeight="1" x14ac:dyDescent="0.2">
      <c r="A44" s="37">
        <v>35</v>
      </c>
      <c r="B44" s="73"/>
      <c r="C44" s="74"/>
      <c r="D44" s="68" t="str">
        <f t="shared" si="2"/>
        <v/>
      </c>
      <c r="E44" s="68" t="str">
        <f t="shared" si="2"/>
        <v/>
      </c>
      <c r="F44" s="69"/>
      <c r="G44" s="88"/>
      <c r="H44" s="87"/>
      <c r="I44" s="70"/>
      <c r="J44" s="71"/>
      <c r="K44" s="78"/>
      <c r="L44" s="10"/>
      <c r="M44" s="11"/>
      <c r="N44" s="9"/>
      <c r="O44" s="50"/>
      <c r="P44" s="1"/>
      <c r="Q44" s="49"/>
      <c r="R44" s="49"/>
      <c r="S44" s="49"/>
      <c r="T44" s="3"/>
      <c r="U44" s="4"/>
    </row>
    <row r="45" spans="1:22" ht="20.399999999999999" customHeight="1" x14ac:dyDescent="0.2">
      <c r="A45" s="37">
        <v>36</v>
      </c>
      <c r="B45" s="73"/>
      <c r="C45" s="74"/>
      <c r="D45" s="68" t="str">
        <f t="shared" si="2"/>
        <v/>
      </c>
      <c r="E45" s="68" t="str">
        <f t="shared" si="2"/>
        <v/>
      </c>
      <c r="F45" s="69"/>
      <c r="G45" s="88"/>
      <c r="H45" s="87"/>
      <c r="I45" s="70"/>
      <c r="J45" s="71"/>
      <c r="K45" s="78"/>
      <c r="L45" s="10"/>
      <c r="M45" s="11"/>
      <c r="N45" s="9"/>
      <c r="O45" s="50"/>
      <c r="P45" s="1"/>
      <c r="Q45" s="49"/>
      <c r="R45" s="49"/>
      <c r="S45" s="49"/>
      <c r="T45" s="3"/>
      <c r="U45" s="4"/>
    </row>
    <row r="46" spans="1:22" ht="20.399999999999999" customHeight="1" x14ac:dyDescent="0.2">
      <c r="A46" s="37">
        <v>37</v>
      </c>
      <c r="B46" s="73"/>
      <c r="C46" s="74"/>
      <c r="D46" s="68" t="str">
        <f t="shared" si="2"/>
        <v/>
      </c>
      <c r="E46" s="68" t="str">
        <f t="shared" si="2"/>
        <v/>
      </c>
      <c r="F46" s="69"/>
      <c r="G46" s="88"/>
      <c r="H46" s="87"/>
      <c r="I46" s="70"/>
      <c r="J46" s="71"/>
      <c r="K46" s="78"/>
      <c r="L46" s="10"/>
      <c r="M46" s="11"/>
      <c r="N46" s="9"/>
      <c r="O46" s="50"/>
      <c r="P46" s="1"/>
      <c r="Q46" s="49"/>
      <c r="R46" s="49"/>
      <c r="S46" s="49"/>
      <c r="T46" s="3"/>
      <c r="U46" s="4"/>
    </row>
    <row r="47" spans="1:22" ht="20.399999999999999" customHeight="1" x14ac:dyDescent="0.2">
      <c r="A47" s="37">
        <v>38</v>
      </c>
      <c r="B47" s="73"/>
      <c r="C47" s="74"/>
      <c r="D47" s="68" t="str">
        <f t="shared" si="2"/>
        <v/>
      </c>
      <c r="E47" s="68" t="str">
        <f t="shared" si="2"/>
        <v/>
      </c>
      <c r="F47" s="69"/>
      <c r="G47" s="88"/>
      <c r="H47" s="87"/>
      <c r="I47" s="70"/>
      <c r="J47" s="71"/>
      <c r="K47" s="78"/>
      <c r="L47" s="10"/>
      <c r="M47" s="11"/>
      <c r="N47" s="9"/>
      <c r="O47" s="50"/>
      <c r="P47" s="1"/>
      <c r="Q47" s="49"/>
      <c r="R47" s="49"/>
      <c r="S47" s="49"/>
      <c r="T47" s="3"/>
      <c r="U47" s="4"/>
    </row>
    <row r="48" spans="1:22" ht="20.399999999999999" customHeight="1" x14ac:dyDescent="0.2">
      <c r="A48" s="37">
        <v>39</v>
      </c>
      <c r="B48" s="73"/>
      <c r="C48" s="74"/>
      <c r="D48" s="68" t="str">
        <f t="shared" si="2"/>
        <v/>
      </c>
      <c r="E48" s="68" t="str">
        <f t="shared" si="2"/>
        <v/>
      </c>
      <c r="F48" s="69"/>
      <c r="G48" s="88"/>
      <c r="H48" s="87"/>
      <c r="I48" s="70"/>
      <c r="J48" s="71"/>
      <c r="K48" s="78"/>
      <c r="L48" s="10"/>
      <c r="M48" s="11"/>
      <c r="N48" s="9"/>
      <c r="O48" s="50"/>
      <c r="P48" s="1"/>
      <c r="Q48" s="49"/>
      <c r="R48" s="49"/>
      <c r="S48" s="49"/>
      <c r="T48" s="3"/>
      <c r="U48" s="4"/>
    </row>
    <row r="49" spans="1:21" ht="20.399999999999999" customHeight="1" thickBot="1" x14ac:dyDescent="0.25">
      <c r="A49" s="48">
        <v>40</v>
      </c>
      <c r="B49" s="80"/>
      <c r="C49" s="81"/>
      <c r="D49" s="82" t="str">
        <f t="shared" si="2"/>
        <v/>
      </c>
      <c r="E49" s="82" t="str">
        <f t="shared" si="2"/>
        <v/>
      </c>
      <c r="F49" s="83"/>
      <c r="G49" s="99"/>
      <c r="H49" s="85"/>
      <c r="I49" s="99"/>
      <c r="J49" s="84"/>
      <c r="K49" s="85"/>
      <c r="L49" s="17"/>
      <c r="M49" s="16"/>
      <c r="N49" s="15"/>
      <c r="O49" s="50"/>
      <c r="P49" s="1"/>
      <c r="Q49" s="49"/>
      <c r="R49" s="49"/>
      <c r="S49" s="49"/>
      <c r="T49" s="3"/>
      <c r="U49" s="4"/>
    </row>
    <row r="50" spans="1:21" x14ac:dyDescent="0.2">
      <c r="A50" s="56"/>
      <c r="B50" s="56"/>
      <c r="C50" s="56"/>
      <c r="D50" s="56"/>
      <c r="E50" s="56"/>
      <c r="F50" s="56"/>
      <c r="G50" s="56"/>
      <c r="H50" s="56"/>
      <c r="I50" s="91"/>
      <c r="J50" s="91"/>
      <c r="K50" s="91"/>
      <c r="L50" s="91"/>
      <c r="M50" s="56">
        <f>COUNTA(M11:M49)</f>
        <v>0</v>
      </c>
      <c r="N50" s="56"/>
      <c r="O50" s="56"/>
      <c r="P50" s="56"/>
      <c r="Q50" s="56"/>
      <c r="R50" s="56"/>
      <c r="S50" s="56"/>
      <c r="T50" s="56"/>
      <c r="U50" s="4"/>
    </row>
    <row r="51" spans="1:21" x14ac:dyDescent="0.2">
      <c r="I51" s="4"/>
      <c r="J51" s="4"/>
      <c r="K51" s="4"/>
      <c r="L51" s="4"/>
      <c r="R51" s="4"/>
      <c r="S51" s="4"/>
      <c r="T51" s="4"/>
      <c r="U51" s="4"/>
    </row>
    <row r="52" spans="1:21" x14ac:dyDescent="0.2">
      <c r="I52" s="4"/>
      <c r="J52" s="4"/>
      <c r="K52" s="4"/>
      <c r="L52" s="4"/>
      <c r="R52" s="4"/>
      <c r="S52" s="4"/>
      <c r="T52" s="4"/>
      <c r="U52" s="4"/>
    </row>
    <row r="53" spans="1:21" x14ac:dyDescent="0.2">
      <c r="I53" s="4"/>
      <c r="J53" s="4"/>
      <c r="K53" s="4"/>
      <c r="L53" s="4"/>
      <c r="R53" s="4"/>
      <c r="S53" s="4"/>
      <c r="T53" s="4"/>
      <c r="U53" s="4"/>
    </row>
    <row r="54" spans="1:21" x14ac:dyDescent="0.2">
      <c r="I54" s="4"/>
      <c r="J54" s="4"/>
      <c r="K54" s="4"/>
      <c r="L54" s="4"/>
      <c r="R54" s="4"/>
      <c r="S54" s="4"/>
      <c r="T54" s="4"/>
      <c r="U54" s="4"/>
    </row>
    <row r="55" spans="1:21" x14ac:dyDescent="0.2">
      <c r="I55" s="4"/>
      <c r="J55" s="4"/>
      <c r="K55" s="4"/>
      <c r="L55" s="4"/>
      <c r="R55" s="4"/>
      <c r="S55" s="4"/>
      <c r="T55" s="4"/>
      <c r="U55" s="4"/>
    </row>
    <row r="56" spans="1:21" x14ac:dyDescent="0.2">
      <c r="I56" s="4"/>
      <c r="J56" s="4"/>
      <c r="K56" s="4"/>
      <c r="L56" s="4"/>
      <c r="R56" s="4"/>
      <c r="S56" s="4"/>
      <c r="T56" s="4"/>
      <c r="U56" s="4"/>
    </row>
    <row r="57" spans="1:21" x14ac:dyDescent="0.2">
      <c r="I57" s="4"/>
      <c r="J57" s="4"/>
      <c r="K57" s="4"/>
      <c r="L57" s="4"/>
      <c r="R57" s="4"/>
      <c r="S57" s="4"/>
      <c r="T57" s="4"/>
      <c r="U57" s="4"/>
    </row>
    <row r="58" spans="1:21" x14ac:dyDescent="0.2">
      <c r="I58" s="4"/>
      <c r="J58" s="4"/>
      <c r="K58" s="4"/>
      <c r="L58" s="4"/>
      <c r="R58" s="4"/>
      <c r="S58" s="4"/>
      <c r="T58" s="4"/>
      <c r="U58" s="4"/>
    </row>
    <row r="59" spans="1:21" x14ac:dyDescent="0.2">
      <c r="I59" s="4"/>
      <c r="J59" s="4"/>
      <c r="K59" s="4"/>
      <c r="L59" s="4"/>
      <c r="R59" s="4"/>
      <c r="S59" s="4"/>
      <c r="T59" s="4"/>
      <c r="U59" s="4"/>
    </row>
    <row r="60" spans="1:21" x14ac:dyDescent="0.2">
      <c r="I60" s="4"/>
      <c r="J60" s="4"/>
      <c r="K60" s="4"/>
      <c r="L60" s="4"/>
      <c r="R60" s="4"/>
      <c r="S60" s="4"/>
      <c r="T60" s="4"/>
      <c r="U60" s="4"/>
    </row>
    <row r="61" spans="1:21" x14ac:dyDescent="0.2">
      <c r="I61" s="4"/>
      <c r="J61" s="4"/>
      <c r="K61" s="4"/>
      <c r="L61" s="4"/>
      <c r="R61" s="4"/>
      <c r="S61" s="4"/>
      <c r="T61" s="4"/>
      <c r="U61" s="4"/>
    </row>
    <row r="62" spans="1:21" x14ac:dyDescent="0.2">
      <c r="I62" s="4"/>
      <c r="J62" s="4"/>
      <c r="K62" s="4"/>
      <c r="L62" s="4"/>
      <c r="R62" s="4"/>
      <c r="S62" s="4"/>
      <c r="T62" s="4"/>
      <c r="U62" s="4"/>
    </row>
    <row r="63" spans="1:21" x14ac:dyDescent="0.2">
      <c r="I63" s="4"/>
      <c r="J63" s="4"/>
      <c r="K63" s="4"/>
      <c r="L63" s="4"/>
      <c r="R63" s="4"/>
      <c r="S63" s="4"/>
      <c r="T63" s="4"/>
      <c r="U63" s="4"/>
    </row>
    <row r="64" spans="1:21" x14ac:dyDescent="0.2">
      <c r="I64" s="4"/>
      <c r="J64" s="4"/>
      <c r="K64" s="4"/>
      <c r="L64" s="4"/>
      <c r="R64" s="4"/>
      <c r="S64" s="4"/>
      <c r="T64" s="4"/>
      <c r="U64" s="4"/>
    </row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pans="18:20" s="4" customFormat="1" x14ac:dyDescent="0.2"/>
    <row r="1746" spans="18:20" s="4" customFormat="1" x14ac:dyDescent="0.2">
      <c r="R1746" s="19"/>
      <c r="S1746" s="19"/>
      <c r="T1746" s="20"/>
    </row>
    <row r="1747" spans="18:20" s="4" customFormat="1" x14ac:dyDescent="0.2">
      <c r="R1747" s="19"/>
      <c r="S1747" s="19"/>
      <c r="T1747" s="20"/>
    </row>
    <row r="1748" spans="18:20" s="4" customFormat="1" x14ac:dyDescent="0.2">
      <c r="R1748" s="19"/>
      <c r="S1748" s="19"/>
      <c r="T1748" s="20"/>
    </row>
    <row r="1749" spans="18:20" s="4" customFormat="1" x14ac:dyDescent="0.2">
      <c r="R1749" s="19"/>
      <c r="S1749" s="19"/>
      <c r="T1749" s="20"/>
    </row>
    <row r="1750" spans="18:20" s="4" customFormat="1" x14ac:dyDescent="0.2">
      <c r="R1750" s="19"/>
      <c r="S1750" s="19"/>
      <c r="T1750" s="20"/>
    </row>
    <row r="1751" spans="18:20" s="4" customFormat="1" x14ac:dyDescent="0.2">
      <c r="R1751" s="19"/>
      <c r="S1751" s="19"/>
      <c r="T1751" s="20"/>
    </row>
    <row r="1752" spans="18:20" s="4" customFormat="1" x14ac:dyDescent="0.2">
      <c r="R1752" s="19"/>
      <c r="S1752" s="19"/>
      <c r="T1752" s="20"/>
    </row>
    <row r="1753" spans="18:20" s="4" customFormat="1" x14ac:dyDescent="0.2">
      <c r="R1753" s="19"/>
      <c r="S1753" s="19"/>
      <c r="T1753" s="20"/>
    </row>
    <row r="1754" spans="18:20" s="4" customFormat="1" x14ac:dyDescent="0.2">
      <c r="R1754" s="19"/>
      <c r="S1754" s="19"/>
      <c r="T1754" s="20"/>
    </row>
    <row r="1755" spans="18:20" s="4" customFormat="1" x14ac:dyDescent="0.2">
      <c r="R1755" s="19"/>
      <c r="S1755" s="19"/>
      <c r="T1755" s="20"/>
    </row>
    <row r="1756" spans="18:20" s="4" customFormat="1" x14ac:dyDescent="0.2">
      <c r="R1756" s="19"/>
      <c r="S1756" s="19"/>
      <c r="T1756" s="20"/>
    </row>
    <row r="1757" spans="18:20" s="4" customFormat="1" x14ac:dyDescent="0.2">
      <c r="R1757" s="19"/>
      <c r="S1757" s="19"/>
      <c r="T1757" s="20"/>
    </row>
    <row r="1758" spans="18:20" s="4" customFormat="1" x14ac:dyDescent="0.2">
      <c r="R1758" s="19"/>
      <c r="S1758" s="19"/>
      <c r="T1758" s="20"/>
    </row>
    <row r="1759" spans="18:20" s="4" customFormat="1" x14ac:dyDescent="0.2">
      <c r="R1759" s="19"/>
      <c r="S1759" s="19"/>
      <c r="T1759" s="20"/>
    </row>
    <row r="1760" spans="18:20" s="4" customFormat="1" x14ac:dyDescent="0.2">
      <c r="R1760" s="19"/>
      <c r="S1760" s="19"/>
      <c r="T1760" s="20"/>
    </row>
    <row r="1761" spans="18:20" s="4" customFormat="1" x14ac:dyDescent="0.2">
      <c r="R1761" s="19"/>
      <c r="S1761" s="19"/>
      <c r="T1761" s="20"/>
    </row>
    <row r="1762" spans="18:20" s="4" customFormat="1" x14ac:dyDescent="0.2">
      <c r="R1762" s="19"/>
      <c r="S1762" s="19"/>
      <c r="T1762" s="20"/>
    </row>
    <row r="1763" spans="18:20" s="4" customFormat="1" x14ac:dyDescent="0.2">
      <c r="R1763" s="19"/>
      <c r="S1763" s="19"/>
      <c r="T1763" s="20"/>
    </row>
    <row r="1764" spans="18:20" s="4" customFormat="1" x14ac:dyDescent="0.2">
      <c r="R1764" s="19"/>
      <c r="S1764" s="19"/>
      <c r="T1764" s="20"/>
    </row>
    <row r="1765" spans="18:20" s="4" customFormat="1" x14ac:dyDescent="0.2">
      <c r="R1765" s="19"/>
      <c r="S1765" s="19"/>
      <c r="T1765" s="20"/>
    </row>
    <row r="1766" spans="18:20" s="4" customFormat="1" x14ac:dyDescent="0.2">
      <c r="R1766" s="19"/>
      <c r="S1766" s="19"/>
      <c r="T1766" s="20"/>
    </row>
    <row r="1767" spans="18:20" s="4" customFormat="1" x14ac:dyDescent="0.2">
      <c r="R1767" s="19"/>
      <c r="S1767" s="19"/>
      <c r="T1767" s="20"/>
    </row>
    <row r="1768" spans="18:20" s="4" customFormat="1" x14ac:dyDescent="0.2">
      <c r="R1768" s="19"/>
      <c r="S1768" s="19"/>
      <c r="T1768" s="20"/>
    </row>
    <row r="1769" spans="18:20" s="4" customFormat="1" x14ac:dyDescent="0.2">
      <c r="R1769" s="19"/>
      <c r="S1769" s="19"/>
      <c r="T1769" s="20"/>
    </row>
    <row r="1770" spans="18:20" s="4" customFormat="1" x14ac:dyDescent="0.2">
      <c r="R1770" s="19"/>
      <c r="S1770" s="19"/>
      <c r="T1770" s="20"/>
    </row>
    <row r="1771" spans="18:20" s="4" customFormat="1" x14ac:dyDescent="0.2">
      <c r="R1771" s="19"/>
      <c r="S1771" s="19"/>
      <c r="T1771" s="20"/>
    </row>
    <row r="1772" spans="18:20" s="4" customFormat="1" x14ac:dyDescent="0.2">
      <c r="R1772" s="19"/>
      <c r="S1772" s="19"/>
      <c r="T1772" s="20"/>
    </row>
    <row r="1773" spans="18:20" s="4" customFormat="1" x14ac:dyDescent="0.2">
      <c r="R1773" s="19"/>
      <c r="S1773" s="19"/>
      <c r="T1773" s="20"/>
    </row>
    <row r="1774" spans="18:20" s="4" customFormat="1" x14ac:dyDescent="0.2">
      <c r="R1774" s="19"/>
      <c r="S1774" s="19"/>
      <c r="T1774" s="20"/>
    </row>
    <row r="1775" spans="18:20" s="4" customFormat="1" x14ac:dyDescent="0.2">
      <c r="R1775" s="19"/>
      <c r="S1775" s="19"/>
      <c r="T1775" s="20"/>
    </row>
    <row r="1776" spans="18:20" s="4" customFormat="1" x14ac:dyDescent="0.2">
      <c r="R1776" s="19"/>
      <c r="S1776" s="19"/>
      <c r="T1776" s="20"/>
    </row>
    <row r="1777" spans="18:20" s="4" customFormat="1" x14ac:dyDescent="0.2">
      <c r="R1777" s="19"/>
      <c r="S1777" s="19"/>
      <c r="T1777" s="20"/>
    </row>
    <row r="1778" spans="18:20" s="4" customFormat="1" x14ac:dyDescent="0.2">
      <c r="R1778" s="19"/>
      <c r="S1778" s="19"/>
      <c r="T1778" s="20"/>
    </row>
    <row r="1779" spans="18:20" s="4" customFormat="1" x14ac:dyDescent="0.2">
      <c r="R1779" s="19"/>
      <c r="S1779" s="19"/>
      <c r="T1779" s="20"/>
    </row>
    <row r="1780" spans="18:20" s="4" customFormat="1" x14ac:dyDescent="0.2">
      <c r="R1780" s="19"/>
      <c r="S1780" s="19"/>
      <c r="T1780" s="20"/>
    </row>
    <row r="1781" spans="18:20" s="4" customFormat="1" x14ac:dyDescent="0.2">
      <c r="R1781" s="19"/>
      <c r="S1781" s="19"/>
      <c r="T1781" s="20"/>
    </row>
    <row r="1782" spans="18:20" s="4" customFormat="1" x14ac:dyDescent="0.2">
      <c r="R1782" s="19"/>
      <c r="S1782" s="19"/>
      <c r="T1782" s="20"/>
    </row>
    <row r="1783" spans="18:20" s="4" customFormat="1" x14ac:dyDescent="0.2">
      <c r="R1783" s="19"/>
      <c r="S1783" s="19"/>
      <c r="T1783" s="20"/>
    </row>
    <row r="1784" spans="18:20" s="4" customFormat="1" x14ac:dyDescent="0.2">
      <c r="R1784" s="19"/>
      <c r="S1784" s="19"/>
      <c r="T1784" s="20"/>
    </row>
    <row r="1785" spans="18:20" s="4" customFormat="1" x14ac:dyDescent="0.2">
      <c r="R1785" s="19"/>
      <c r="S1785" s="19"/>
      <c r="T1785" s="20"/>
    </row>
    <row r="1786" spans="18:20" s="4" customFormat="1" x14ac:dyDescent="0.2">
      <c r="R1786" s="19"/>
      <c r="S1786" s="19"/>
      <c r="T1786" s="20"/>
    </row>
    <row r="1787" spans="18:20" s="4" customFormat="1" x14ac:dyDescent="0.2">
      <c r="R1787" s="19"/>
      <c r="S1787" s="19"/>
      <c r="T1787" s="20"/>
    </row>
    <row r="1788" spans="18:20" s="4" customFormat="1" x14ac:dyDescent="0.2">
      <c r="R1788" s="19"/>
      <c r="S1788" s="19"/>
      <c r="T1788" s="20"/>
    </row>
    <row r="1789" spans="18:20" s="4" customFormat="1" x14ac:dyDescent="0.2">
      <c r="R1789" s="19"/>
      <c r="S1789" s="19"/>
      <c r="T1789" s="20"/>
    </row>
    <row r="1790" spans="18:20" s="4" customFormat="1" x14ac:dyDescent="0.2">
      <c r="R1790" s="19"/>
      <c r="S1790" s="19"/>
      <c r="T1790" s="20"/>
    </row>
    <row r="1791" spans="18:20" s="4" customFormat="1" x14ac:dyDescent="0.2">
      <c r="R1791" s="19"/>
      <c r="S1791" s="19"/>
      <c r="T1791" s="20"/>
    </row>
  </sheetData>
  <sheetProtection selectLockedCells="1" selectUnlockedCells="1"/>
  <protectedRanges>
    <protectedRange sqref="O1:P1" name="範囲1_1_2"/>
  </protectedRanges>
  <dataConsolidate/>
  <mergeCells count="20">
    <mergeCell ref="P9:Q9"/>
    <mergeCell ref="A6:B6"/>
    <mergeCell ref="C6:E6"/>
    <mergeCell ref="A9:A10"/>
    <mergeCell ref="B9:B10"/>
    <mergeCell ref="C9:C10"/>
    <mergeCell ref="D9:D10"/>
    <mergeCell ref="E9:E10"/>
    <mergeCell ref="F9:F10"/>
    <mergeCell ref="I9:I10"/>
    <mergeCell ref="J9:J10"/>
    <mergeCell ref="K9:K10"/>
    <mergeCell ref="L9:N9"/>
    <mergeCell ref="A5:B5"/>
    <mergeCell ref="C5:E5"/>
    <mergeCell ref="A1:N1"/>
    <mergeCell ref="A2:B2"/>
    <mergeCell ref="C2:E2"/>
    <mergeCell ref="A3:B3"/>
    <mergeCell ref="N3:S3"/>
  </mergeCells>
  <phoneticPr fontId="1"/>
  <dataValidations count="5">
    <dataValidation allowBlank="1" showInputMessage="1" showErrorMessage="1" promptTitle="登録番号" prompt="登録番号を必ず記入のこと。_x000a_" sqref="B11:B49" xr:uid="{14928A2E-B206-4259-97AA-438842834F63}"/>
    <dataValidation allowBlank="1" showInputMessage="1" showErrorMessage="1" promptTitle="記録" prompt="トラックは1/100秒　フィールドは㎝単位で入力する。_x000a_　例　 11秒05⇒1105_x000a_　14分55秒24⇒145524_x000a_　　 5m85㎝　⇒585_x000a_" sqref="N17:N49" xr:uid="{2E5FB960-B485-436C-8C35-581245B1A558}"/>
    <dataValidation type="list" allowBlank="1" showInputMessage="1" showErrorMessage="1" sqref="M11:M49" xr:uid="{3C1912D1-949F-47E3-B0F2-EDB4C6F92E0B}">
      <formula1>$R$10:$R$24</formula1>
    </dataValidation>
    <dataValidation type="list" allowBlank="1" showInputMessage="1" showErrorMessage="1" sqref="L11:L49" xr:uid="{DBB2D1C9-0448-4A68-BAD4-6A836FB6EDBD}">
      <formula1>$Q$10:$Q$24</formula1>
    </dataValidation>
    <dataValidation type="list" allowBlank="1" showInputMessage="1" showErrorMessage="1" sqref="I11:I49" xr:uid="{045FE46A-8B5C-4E82-84C7-F60D0FF22A39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7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27</vt:i4>
      </vt:variant>
    </vt:vector>
  </HeadingPairs>
  <TitlesOfParts>
    <vt:vector size="29" baseType="lpstr">
      <vt:lpstr>市町長杯申込書(男女共用シート)  </vt:lpstr>
      <vt:lpstr>南日本10kmロード申込書(男女共用シート)   </vt:lpstr>
      <vt:lpstr>'市町長杯申込書(男女共用シート)  '!Print_Area</vt:lpstr>
      <vt:lpstr>'南日本10kmロード申込書(男女共用シート)   '!Print_Area</vt:lpstr>
      <vt:lpstr>'市町長杯申込書(男女共用シート)  '!五十歳代</vt:lpstr>
      <vt:lpstr>'南日本10kmロード申込書(男女共用シート)   '!五十歳代</vt:lpstr>
      <vt:lpstr>'市町長杯申込書(男女共用シート)  '!三十歳代</vt:lpstr>
      <vt:lpstr>'南日本10kmロード申込書(男女共用シート)   '!三十歳代</vt:lpstr>
      <vt:lpstr>'市町長杯申込書(男女共用シート)  '!四十歳代</vt:lpstr>
      <vt:lpstr>'南日本10kmロード申込書(男女共用シート)   '!四十歳代</vt:lpstr>
      <vt:lpstr>'市町長杯申込書(男女共用シート)  '!種別</vt:lpstr>
      <vt:lpstr>'南日本10kmロード申込書(男女共用シート)   '!種別</vt:lpstr>
      <vt:lpstr>'市町長杯申込書(男女共用シート)  '!十歳代</vt:lpstr>
      <vt:lpstr>'南日本10kmロード申込書(男女共用シート)   '!十歳代</vt:lpstr>
      <vt:lpstr>'市町長杯申込書(男女共用シート)  '!小学生高学年</vt:lpstr>
      <vt:lpstr>'南日本10kmロード申込書(男女共用シート)   '!小学生高学年</vt:lpstr>
      <vt:lpstr>'市町長杯申込書(男女共用シート)  '!小学生低学年</vt:lpstr>
      <vt:lpstr>'市町長杯申込書(男女共用シート)  '!性別</vt:lpstr>
      <vt:lpstr>'南日本10kmロード申込書(男女共用シート)   '!性別</vt:lpstr>
      <vt:lpstr>'市町長杯申込書(男女共用シート)  '!中学1年</vt:lpstr>
      <vt:lpstr>'南日本10kmロード申込書(男女共用シート)   '!中学1年</vt:lpstr>
      <vt:lpstr>'市町長杯申込書(男女共用シート)  '!中学2年</vt:lpstr>
      <vt:lpstr>'南日本10kmロード申込書(男女共用シート)   '!中学2年</vt:lpstr>
      <vt:lpstr>'市町長杯申込書(男女共用シート)  '!中学3年</vt:lpstr>
      <vt:lpstr>'南日本10kmロード申込書(男女共用シート)   '!中学3年</vt:lpstr>
      <vt:lpstr>'市町長杯申込書(男女共用シート)  '!二十歳代</vt:lpstr>
      <vt:lpstr>'南日本10kmロード申込書(男女共用シート)   '!二十歳代</vt:lpstr>
      <vt:lpstr>'市町長杯申込書(男女共用シート)  '!六十歳代以上</vt:lpstr>
      <vt:lpstr>'南日本10kmロード申込書(男女共用シート)   '!六十歳代以上</vt:lpstr>
    </vt:vector>
  </TitlesOfParts>
  <Manager/>
  <Company>薩摩川内市陸上競技協会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薩摩川内市陸上競技協会事務局</dc:creator>
  <cp:keywords/>
  <dc:description/>
  <cp:lastModifiedBy>sensatuhanako@outlook.jp</cp:lastModifiedBy>
  <cp:revision/>
  <cp:lastPrinted>2024-10-22T05:36:55Z</cp:lastPrinted>
  <dcterms:created xsi:type="dcterms:W3CDTF">2016-01-14T02:27:28Z</dcterms:created>
  <dcterms:modified xsi:type="dcterms:W3CDTF">2025-09-03T01:23:58Z</dcterms:modified>
  <cp:category/>
  <cp:contentStatus/>
</cp:coreProperties>
</file>