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ka\Documents\市陸上競技協会関係\春季競技大会\"/>
    </mc:Choice>
  </mc:AlternateContent>
  <bookViews>
    <workbookView xWindow="0" yWindow="0" windowWidth="20490" windowHeight="9075"/>
  </bookViews>
  <sheets>
    <sheet name="Sheet1" sheetId="1" r:id="rId1"/>
    <sheet name="Sheet2" sheetId="2" r:id="rId2"/>
    <sheet name="Sheet3" sheetId="3" r:id="rId3"/>
  </sheets>
  <definedNames>
    <definedName name="種別">Sheet1!$Z$12:$Z$17</definedName>
    <definedName name="女一般">Sheet1!$AG$12:$AG$21</definedName>
    <definedName name="女高校">Sheet1!$AE$12:$AE$21</definedName>
    <definedName name="女中学">Sheet1!$AC$12:$AC$18</definedName>
    <definedName name="小学">Sheet1!$AA$12</definedName>
    <definedName name="男一般">Sheet1!$AF$12:$AF$24</definedName>
    <definedName name="男高校">Sheet1!$AD$12:$AD$23</definedName>
    <definedName name="男中学">Sheet1!$AB$12:$AB$17</definedName>
  </definedNames>
  <calcPr calcId="152511" concurrentCalc="0"/>
</workbook>
</file>

<file path=xl/calcChain.xml><?xml version="1.0" encoding="utf-8"?>
<calcChain xmlns="http://schemas.openxmlformats.org/spreadsheetml/2006/main">
  <c r="Q6" i="1" l="1"/>
  <c r="R6" i="1"/>
  <c r="S6" i="1"/>
  <c r="W6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N92" i="1"/>
  <c r="K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W21" i="1"/>
  <c r="G23" i="1"/>
  <c r="F23" i="1"/>
  <c r="E23" i="1"/>
  <c r="W20" i="1"/>
  <c r="G22" i="1"/>
  <c r="F22" i="1"/>
  <c r="E22" i="1"/>
  <c r="W19" i="1"/>
  <c r="G21" i="1"/>
  <c r="F21" i="1"/>
  <c r="E21" i="1"/>
  <c r="W18" i="1"/>
  <c r="G20" i="1"/>
  <c r="F20" i="1"/>
  <c r="E20" i="1"/>
  <c r="G19" i="1"/>
  <c r="F19" i="1"/>
  <c r="E19" i="1"/>
  <c r="W17" i="1"/>
  <c r="G18" i="1"/>
  <c r="F18" i="1"/>
  <c r="E18" i="1"/>
  <c r="W16" i="1"/>
  <c r="G17" i="1"/>
  <c r="F17" i="1"/>
  <c r="E17" i="1"/>
  <c r="W15" i="1"/>
  <c r="G16" i="1"/>
  <c r="F16" i="1"/>
  <c r="E16" i="1"/>
  <c r="W14" i="1"/>
  <c r="G15" i="1"/>
  <c r="F15" i="1"/>
  <c r="E15" i="1"/>
  <c r="W13" i="1"/>
  <c r="G14" i="1"/>
  <c r="F14" i="1"/>
  <c r="E14" i="1"/>
  <c r="W12" i="1"/>
  <c r="G13" i="1"/>
  <c r="F13" i="1"/>
  <c r="E13" i="1"/>
  <c r="G12" i="1"/>
  <c r="F12" i="1"/>
  <c r="E12" i="1"/>
  <c r="W11" i="1"/>
  <c r="G11" i="1"/>
  <c r="F11" i="1"/>
  <c r="E11" i="1"/>
  <c r="W10" i="1"/>
  <c r="G10" i="1"/>
  <c r="F10" i="1"/>
  <c r="E10" i="1"/>
</calcChain>
</file>

<file path=xl/sharedStrings.xml><?xml version="1.0" encoding="utf-8"?>
<sst xmlns="http://schemas.openxmlformats.org/spreadsheetml/2006/main" count="268" uniqueCount="86">
  <si>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</si>
  <si>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申込料内訳表</t>
    <phoneticPr fontId="4"/>
  </si>
  <si>
    <t>総合計
金額</t>
    <rPh sb="0" eb="1">
      <t>ソウ</t>
    </rPh>
    <rPh sb="1" eb="3">
      <t>ゴウケイ</t>
    </rPh>
    <rPh sb="4" eb="6">
      <t>キンガク</t>
    </rPh>
    <phoneticPr fontId="4"/>
  </si>
  <si>
    <t>所 属 住 所</t>
    <phoneticPr fontId="4"/>
  </si>
  <si>
    <t>〒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</si>
  <si>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</si>
  <si>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</si>
  <si>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申込数</t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</si>
  <si>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</si>
  <si>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4"/>
  </si>
  <si>
    <t>申込料</t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</si>
  <si>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</si>
  <si>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</si>
  <si>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</si>
  <si>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</si>
  <si>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</si>
  <si>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</si>
  <si>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</si>
  <si>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</si>
  <si>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</si>
  <si>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参加種目１</t>
    <rPh sb="0" eb="2">
      <t>サンカ</t>
    </rPh>
    <rPh sb="2" eb="4">
      <t>シュモク</t>
    </rPh>
    <phoneticPr fontId="4"/>
  </si>
  <si>
    <t>参加種目２</t>
    <rPh sb="0" eb="2">
      <t>サンカ</t>
    </rPh>
    <rPh sb="2" eb="4">
      <t>シュモク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</si>
  <si>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</si>
  <si>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</si>
  <si>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</si>
  <si>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t>ｴﾝﾄﾘｰ</t>
    <phoneticPr fontId="4"/>
  </si>
  <si>
    <t>参考記録</t>
    <rPh sb="0" eb="2">
      <t>サンコウ</t>
    </rPh>
    <rPh sb="2" eb="4">
      <t>キロク</t>
    </rPh>
    <phoneticPr fontId="4"/>
  </si>
  <si>
    <t>参加人数</t>
    <rPh sb="0" eb="2">
      <t>サンカ</t>
    </rPh>
    <rPh sb="2" eb="4">
      <t>ニンズウ</t>
    </rPh>
    <phoneticPr fontId="4"/>
  </si>
  <si>
    <t>参加制限</t>
    <rPh sb="0" eb="2">
      <t>サンカ</t>
    </rPh>
    <rPh sb="2" eb="4">
      <t>セイゲン</t>
    </rPh>
    <phoneticPr fontId="4"/>
  </si>
  <si>
    <t>例1</t>
    <rPh sb="0" eb="1">
      <t>レイ</t>
    </rPh>
    <phoneticPr fontId="4"/>
  </si>
  <si>
    <t>太郎</t>
    <rPh sb="0" eb="2">
      <t>タロウ</t>
    </rPh>
    <phoneticPr fontId="4"/>
  </si>
  <si>
    <t>男</t>
    <rPh sb="0" eb="1">
      <t>ダン</t>
    </rPh>
    <phoneticPr fontId="4"/>
  </si>
  <si>
    <t>B</t>
  </si>
  <si>
    <t>例2</t>
    <rPh sb="0" eb="1">
      <t>レイ</t>
    </rPh>
    <phoneticPr fontId="4"/>
  </si>
  <si>
    <t>花子</t>
    <rPh sb="0" eb="2">
      <t>ハナコ</t>
    </rPh>
    <phoneticPr fontId="4"/>
  </si>
  <si>
    <t>女</t>
    <rPh sb="0" eb="1">
      <t>ジョ</t>
    </rPh>
    <phoneticPr fontId="4"/>
  </si>
  <si>
    <t>女中学</t>
    <rPh sb="0" eb="1">
      <t>ジョ</t>
    </rPh>
    <rPh sb="1" eb="3">
      <t>チュウガク</t>
    </rPh>
    <phoneticPr fontId="4"/>
  </si>
  <si>
    <t>○</t>
  </si>
  <si>
    <t>○</t>
    <phoneticPr fontId="4"/>
  </si>
  <si>
    <t>A</t>
    <phoneticPr fontId="4"/>
  </si>
  <si>
    <t>B</t>
    <phoneticPr fontId="4"/>
  </si>
  <si>
    <t>平成２７年度　薩摩川内市春季陸上競技大会　申込書</t>
    <rPh sb="0" eb="2">
      <t>ヘイセイ</t>
    </rPh>
    <rPh sb="4" eb="6">
      <t>ネンド</t>
    </rPh>
    <rPh sb="7" eb="12">
      <t>サツマセンダイシ</t>
    </rPh>
    <rPh sb="12" eb="14">
      <t>シュンキ</t>
    </rPh>
    <rPh sb="14" eb="16">
      <t>リクジョウ</t>
    </rPh>
    <rPh sb="16" eb="18">
      <t>キョウギ</t>
    </rPh>
    <rPh sb="18" eb="20">
      <t>タイカイ</t>
    </rPh>
    <rPh sb="21" eb="24">
      <t>モウシコミショ</t>
    </rPh>
    <phoneticPr fontId="4"/>
  </si>
  <si>
    <t>川内</t>
    <rPh sb="0" eb="2">
      <t>センダイ</t>
    </rPh>
    <phoneticPr fontId="4"/>
  </si>
  <si>
    <t>小学</t>
    <rPh sb="0" eb="2">
      <t>ショウガク</t>
    </rPh>
    <phoneticPr fontId="4"/>
  </si>
  <si>
    <t>女一般</t>
    <rPh sb="0" eb="1">
      <t>ジョ</t>
    </rPh>
    <rPh sb="1" eb="3">
      <t>イッパン</t>
    </rPh>
    <phoneticPr fontId="4"/>
  </si>
  <si>
    <t>女高校</t>
    <rPh sb="0" eb="1">
      <t>ジョ</t>
    </rPh>
    <rPh sb="1" eb="3">
      <t>コウコウ</t>
    </rPh>
    <phoneticPr fontId="4"/>
  </si>
  <si>
    <t>男高校</t>
    <rPh sb="0" eb="1">
      <t>オトコ</t>
    </rPh>
    <rPh sb="1" eb="3">
      <t>コウコウ</t>
    </rPh>
    <phoneticPr fontId="4"/>
  </si>
  <si>
    <t>男一般</t>
    <rPh sb="0" eb="1">
      <t>ダン</t>
    </rPh>
    <rPh sb="1" eb="3">
      <t>イッパン</t>
    </rPh>
    <phoneticPr fontId="4"/>
  </si>
  <si>
    <t>100ｍ</t>
  </si>
  <si>
    <t>100ｍ</t>
    <phoneticPr fontId="2"/>
  </si>
  <si>
    <t>200ｍ</t>
  </si>
  <si>
    <t>200ｍ</t>
    <phoneticPr fontId="2"/>
  </si>
  <si>
    <t>400ｍ</t>
  </si>
  <si>
    <t>400ｍ</t>
    <phoneticPr fontId="2"/>
  </si>
  <si>
    <t>800ｍ</t>
  </si>
  <si>
    <t>800ｍ</t>
    <phoneticPr fontId="2"/>
  </si>
  <si>
    <t>5000ｍ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</si>
  <si>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</si>
  <si>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</si>
  <si>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100ｍ</t>
    <phoneticPr fontId="2"/>
  </si>
  <si>
    <t>110ｍH</t>
  </si>
  <si>
    <t>400ｍH</t>
  </si>
  <si>
    <t>100ｍH</t>
    <phoneticPr fontId="2"/>
  </si>
  <si>
    <t>400ｍH</t>
    <phoneticPr fontId="2"/>
  </si>
  <si>
    <t>三段跳</t>
    <rPh sb="0" eb="3">
      <t>サンダント</t>
    </rPh>
    <phoneticPr fontId="2"/>
  </si>
  <si>
    <t>４×100ｍR</t>
    <phoneticPr fontId="4"/>
  </si>
  <si>
    <t>４×400ｍR</t>
    <phoneticPr fontId="4"/>
  </si>
  <si>
    <t>A</t>
    <phoneticPr fontId="2"/>
  </si>
  <si>
    <t>B</t>
    <phoneticPr fontId="2"/>
  </si>
  <si>
    <t>C</t>
    <phoneticPr fontId="2"/>
  </si>
  <si>
    <t>D</t>
    <phoneticPr fontId="2"/>
  </si>
  <si>
    <t>砲丸投</t>
    <rPh sb="0" eb="3">
      <t>ホウガンナ</t>
    </rPh>
    <phoneticPr fontId="2"/>
  </si>
  <si>
    <t>ハンマー投</t>
    <rPh sb="4" eb="5">
      <t>ナ</t>
    </rPh>
    <phoneticPr fontId="2"/>
  </si>
  <si>
    <t>中・高　　　一般</t>
    <rPh sb="0" eb="1">
      <t>チュウ</t>
    </rPh>
    <rPh sb="2" eb="3">
      <t>コウ</t>
    </rPh>
    <rPh sb="6" eb="8">
      <t>イッパン</t>
    </rPh>
    <phoneticPr fontId="4"/>
  </si>
  <si>
    <t>1人金額</t>
    <rPh sb="1" eb="2">
      <t>ヒト</t>
    </rPh>
    <rPh sb="2" eb="4">
      <t>キンガク</t>
    </rPh>
    <phoneticPr fontId="4"/>
  </si>
  <si>
    <t>高・一般　　　　　　　　４×４００ｍR</t>
    <rPh sb="0" eb="1">
      <t>コウ</t>
    </rPh>
    <rPh sb="2" eb="4">
      <t>イッパン</t>
    </rPh>
    <phoneticPr fontId="4"/>
  </si>
  <si>
    <t>100mH</t>
    <phoneticPr fontId="2"/>
  </si>
  <si>
    <t>110ｍJH</t>
    <phoneticPr fontId="2"/>
  </si>
  <si>
    <t>男中学</t>
    <rPh sb="0" eb="1">
      <t>ダン</t>
    </rPh>
    <rPh sb="1" eb="3">
      <t>チュウガク</t>
    </rPh>
    <phoneticPr fontId="2"/>
  </si>
  <si>
    <t>100mH</t>
  </si>
  <si>
    <t>5000ｍ</t>
  </si>
  <si>
    <t>110ｍJH</t>
  </si>
  <si>
    <t>100ｍH</t>
  </si>
  <si>
    <t>審判員氏名（参加団から1名以上お願いします）</t>
    <phoneticPr fontId="2"/>
  </si>
  <si>
    <t>種別</t>
    <phoneticPr fontId="2"/>
  </si>
  <si>
    <t>中・高・一般　　    　　４×１００ｍR</t>
    <rPh sb="0" eb="1">
      <t>チュウ</t>
    </rPh>
    <rPh sb="2" eb="3">
      <t>コウ</t>
    </rPh>
    <rPh sb="4" eb="6">
      <t>イッパン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</si>
</sst>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5" fontId="3" fillId="3" borderId="2" xfId="0" applyNumberFormat="1" applyFont="1" applyFill="1" applyBorder="1" applyAlignment="1">
      <alignment horizontal="center" vertical="center"/>
    </xf>
    <xf numFmtId="5" fontId="3" fillId="3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" fontId="5" fillId="3" borderId="2" xfId="0" applyNumberFormat="1" applyFont="1" applyFill="1" applyBorder="1" applyAlignment="1">
      <alignment horizontal="center" vertical="center" shrinkToFit="1"/>
    </xf>
    <xf numFmtId="5" fontId="5" fillId="3" borderId="3" xfId="0" applyNumberFormat="1" applyFont="1" applyFill="1" applyBorder="1" applyAlignment="1">
      <alignment horizontal="center" vertical="center" shrinkToFit="1"/>
    </xf>
    <xf numFmtId="5" fontId="5" fillId="4" borderId="7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 shrinkToFit="1"/>
    </xf>
    <xf numFmtId="0" fontId="5" fillId="5" borderId="28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5" borderId="29" xfId="0" applyFont="1" applyFill="1" applyBorder="1" applyAlignment="1">
      <alignment vertical="center" shrinkToFit="1"/>
    </xf>
    <xf numFmtId="0" fontId="5" fillId="5" borderId="30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27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3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shrinkToFit="1"/>
    </xf>
    <xf numFmtId="0" fontId="5" fillId="6" borderId="35" xfId="0" applyFont="1" applyFill="1" applyBorder="1" applyAlignment="1">
      <alignment vertical="center" shrinkToFit="1"/>
    </xf>
    <xf numFmtId="0" fontId="5" fillId="6" borderId="36" xfId="0" applyFont="1" applyFill="1" applyBorder="1" applyAlignment="1">
      <alignment vertical="center" shrinkToFit="1"/>
    </xf>
    <xf numFmtId="0" fontId="5" fillId="6" borderId="3" xfId="0" applyFont="1" applyFill="1" applyBorder="1" applyAlignment="1">
      <alignment vertical="center" shrinkToFit="1"/>
    </xf>
    <xf numFmtId="0" fontId="5" fillId="6" borderId="37" xfId="0" applyFont="1" applyFill="1" applyBorder="1" applyAlignment="1">
      <alignment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5" fillId="6" borderId="39" xfId="0" applyFont="1" applyFill="1" applyBorder="1" applyAlignment="1">
      <alignment horizontal="center" vertical="center" shrinkToFit="1"/>
    </xf>
    <xf numFmtId="0" fontId="5" fillId="6" borderId="40" xfId="0" applyFont="1" applyFill="1" applyBorder="1" applyAlignment="1">
      <alignment horizontal="center" vertical="center" shrinkToFit="1"/>
    </xf>
    <xf numFmtId="0" fontId="5" fillId="6" borderId="36" xfId="0" applyFont="1" applyFill="1" applyBorder="1" applyAlignment="1">
      <alignment horizontal="center" vertical="center" shrinkToFit="1"/>
    </xf>
    <xf numFmtId="0" fontId="5" fillId="6" borderId="41" xfId="0" applyFont="1" applyFill="1" applyBorder="1" applyAlignment="1">
      <alignment horizontal="center" vertical="center" shrinkToFit="1"/>
    </xf>
    <xf numFmtId="0" fontId="5" fillId="6" borderId="42" xfId="0" applyFont="1" applyFill="1" applyBorder="1" applyAlignment="1">
      <alignment horizontal="center" vertical="center" shrinkToFit="1"/>
    </xf>
    <xf numFmtId="0" fontId="5" fillId="6" borderId="34" xfId="0" applyFont="1" applyFill="1" applyBorder="1" applyAlignment="1">
      <alignment horizontal="center" vertical="center" shrinkToFit="1"/>
    </xf>
    <xf numFmtId="0" fontId="5" fillId="6" borderId="43" xfId="0" applyFont="1" applyFill="1" applyBorder="1" applyAlignment="1">
      <alignment horizontal="center" vertical="center" shrinkToFit="1"/>
    </xf>
    <xf numFmtId="0" fontId="3" fillId="7" borderId="0" xfId="0" applyFont="1" applyFill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" fillId="0" borderId="46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7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2" borderId="53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>
      <alignment vertical="center"/>
    </xf>
    <xf numFmtId="0" fontId="5" fillId="7" borderId="0" xfId="0" applyFont="1" applyFill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9" fillId="8" borderId="0" xfId="0" applyFont="1" applyFill="1" applyBorder="1" applyAlignment="1">
      <alignment vertical="center" shrinkToFit="1"/>
    </xf>
    <xf numFmtId="0" fontId="5" fillId="8" borderId="0" xfId="0" applyFont="1" applyFill="1" applyBorder="1" applyAlignment="1">
      <alignment vertical="center" shrinkToFit="1"/>
    </xf>
    <xf numFmtId="0" fontId="9" fillId="8" borderId="5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 shrinkToFit="1"/>
    </xf>
    <xf numFmtId="0" fontId="5" fillId="8" borderId="57" xfId="0" applyFont="1" applyFill="1" applyBorder="1" applyAlignment="1">
      <alignment horizontal="center" vertical="center" shrinkToFit="1"/>
    </xf>
    <xf numFmtId="0" fontId="5" fillId="8" borderId="58" xfId="0" applyFont="1" applyFill="1" applyBorder="1" applyAlignment="1">
      <alignment horizontal="center" vertical="center" shrinkToFit="1"/>
    </xf>
    <xf numFmtId="0" fontId="5" fillId="8" borderId="59" xfId="0" applyFont="1" applyFill="1" applyBorder="1" applyAlignment="1">
      <alignment horizontal="center" vertical="center" shrinkToFit="1"/>
    </xf>
    <xf numFmtId="0" fontId="5" fillId="8" borderId="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/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workbookViewId="0">
      <selection activeCell="K5" sqref="K5"/>
    </sheetView>
  </sheetViews>
  <sheetFormatPr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7" width="11.5" style="101" customWidth="1"/>
    <col min="8" max="8" width="4" style="101" customWidth="1"/>
    <col min="9" max="9" width="4.5" style="101" customWidth="1"/>
    <col min="10" max="10" width="11.125" style="101" customWidth="1"/>
    <col min="11" max="11" width="12.125" style="6" customWidth="1"/>
    <col min="12" max="12" width="9.625" style="6" customWidth="1"/>
    <col min="13" max="13" width="10.625" style="101" customWidth="1"/>
    <col min="14" max="14" width="12.125" style="6" customWidth="1"/>
    <col min="15" max="15" width="9.625" style="6" customWidth="1"/>
    <col min="16" max="16" width="8" style="6" customWidth="1"/>
    <col min="17" max="17" width="7.5" style="6" bestFit="1" customWidth="1"/>
    <col min="18" max="18" width="8" style="6" customWidth="1"/>
    <col min="19" max="19" width="7.5" style="6" bestFit="1" customWidth="1"/>
    <col min="20" max="20" width="3.625" style="6" customWidth="1"/>
    <col min="21" max="21" width="12.125" style="102" bestFit="1" customWidth="1"/>
    <col min="22" max="22" width="10.25" style="102" customWidth="1"/>
    <col min="23" max="23" width="7.625" style="103" customWidth="1"/>
    <col min="24" max="24" width="38.375" style="104" bestFit="1" customWidth="1"/>
    <col min="25" max="25" width="9" style="6" hidden="1" customWidth="1"/>
    <col min="26" max="26" width="12.125" style="6" hidden="1" customWidth="1"/>
    <col min="27" max="31" width="10" style="6" hidden="1" customWidth="1"/>
    <col min="32" max="35" width="9" style="6" hidden="1" customWidth="1"/>
    <col min="36" max="16384" width="9" style="6"/>
  </cols>
  <sheetData>
    <row r="1" spans="1:35" ht="13.5" customHeight="1" x14ac:dyDescent="0.15">
      <c r="A1" s="1"/>
      <c r="B1" s="1"/>
      <c r="C1" s="2"/>
      <c r="D1" s="2"/>
      <c r="E1" s="2"/>
      <c r="F1" s="2"/>
      <c r="G1" s="3"/>
      <c r="H1" s="3"/>
      <c r="I1" s="3"/>
      <c r="J1" s="3"/>
      <c r="K1" s="2"/>
      <c r="L1" s="2"/>
      <c r="M1" s="3"/>
      <c r="N1" s="3"/>
      <c r="O1" s="3"/>
      <c r="P1" s="3"/>
      <c r="Q1" s="3"/>
      <c r="R1" s="138"/>
      <c r="S1" s="138"/>
      <c r="T1" s="4"/>
      <c r="U1" s="106"/>
      <c r="V1" s="106"/>
      <c r="W1" s="106"/>
      <c r="X1" s="5"/>
    </row>
    <row r="2" spans="1:35" ht="31.5" customHeight="1" thickBot="1" x14ac:dyDescent="0.2">
      <c r="A2" s="139" t="s">
        <v>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7"/>
      <c r="U2" s="106"/>
      <c r="V2" s="106"/>
      <c r="W2" s="106"/>
      <c r="X2" s="5"/>
    </row>
    <row r="3" spans="1:35" ht="22.5" customHeight="1" thickBot="1" x14ac:dyDescent="0.2">
      <c r="A3" s="140" t="s">
        <v>0</v>
      </c>
      <c r="B3" s="140"/>
      <c r="C3" s="141"/>
      <c r="D3" s="141"/>
      <c r="E3" s="141"/>
      <c r="F3" s="8"/>
      <c r="G3" s="8"/>
      <c r="H3" s="8"/>
      <c r="I3" s="8"/>
      <c r="J3" s="8"/>
      <c r="K3" s="108"/>
      <c r="L3" s="111" t="s">
        <v>83</v>
      </c>
      <c r="M3" s="112"/>
      <c r="N3" s="113"/>
      <c r="O3" s="110"/>
      <c r="P3" s="9" t="s">
        <v>1</v>
      </c>
      <c r="Q3" s="11" t="s">
        <v>43</v>
      </c>
      <c r="R3" s="12" t="s">
        <v>73</v>
      </c>
      <c r="S3" s="142" t="s">
        <v>2</v>
      </c>
      <c r="T3" s="107"/>
      <c r="U3" s="106"/>
      <c r="V3" s="106"/>
      <c r="W3" s="106"/>
      <c r="X3" s="5"/>
    </row>
    <row r="4" spans="1:35" ht="18.75" x14ac:dyDescent="0.15">
      <c r="A4" s="130" t="s">
        <v>3</v>
      </c>
      <c r="B4" s="130"/>
      <c r="C4" s="145" t="s">
        <v>4</v>
      </c>
      <c r="D4" s="145"/>
      <c r="E4" s="145"/>
      <c r="F4" s="145"/>
      <c r="G4" s="145"/>
      <c r="H4" s="145"/>
      <c r="I4" s="145"/>
      <c r="J4" s="8"/>
      <c r="K4" s="108"/>
      <c r="L4" s="114"/>
      <c r="M4" s="114"/>
      <c r="N4" s="114"/>
      <c r="O4" s="110"/>
      <c r="P4" s="13" t="s">
        <v>74</v>
      </c>
      <c r="Q4" s="14">
        <v>300</v>
      </c>
      <c r="R4" s="15">
        <v>500</v>
      </c>
      <c r="S4" s="143"/>
      <c r="T4" s="107"/>
      <c r="U4" s="106"/>
      <c r="V4" s="106"/>
      <c r="W4" s="106"/>
      <c r="X4" s="5"/>
    </row>
    <row r="5" spans="1:35" ht="20.100000000000001" customHeight="1" thickBot="1" x14ac:dyDescent="0.2">
      <c r="A5" s="130" t="s">
        <v>5</v>
      </c>
      <c r="B5" s="130"/>
      <c r="C5" s="128"/>
      <c r="D5" s="128"/>
      <c r="E5" s="128"/>
      <c r="F5" s="16" t="s">
        <v>6</v>
      </c>
      <c r="G5" s="129"/>
      <c r="H5" s="129"/>
      <c r="I5" s="129"/>
      <c r="J5" s="8"/>
      <c r="K5" s="108"/>
      <c r="L5" s="115"/>
      <c r="M5" s="115"/>
      <c r="N5" s="115"/>
      <c r="O5" s="110"/>
      <c r="P5" s="10" t="s">
        <v>7</v>
      </c>
      <c r="Q5" s="11"/>
      <c r="R5" s="11"/>
      <c r="S5" s="144"/>
      <c r="T5" s="107"/>
      <c r="U5" s="106"/>
      <c r="V5" s="106"/>
      <c r="W5" s="106"/>
      <c r="X5" s="5"/>
    </row>
    <row r="6" spans="1:35" ht="20.100000000000001" customHeight="1" thickBot="1" x14ac:dyDescent="0.2">
      <c r="A6" s="130" t="s">
        <v>8</v>
      </c>
      <c r="B6" s="130"/>
      <c r="C6" s="131"/>
      <c r="D6" s="131"/>
      <c r="E6" s="131"/>
      <c r="F6" s="130" t="s">
        <v>9</v>
      </c>
      <c r="G6" s="130"/>
      <c r="H6" s="128"/>
      <c r="I6" s="128"/>
      <c r="J6" s="128"/>
      <c r="K6" s="108"/>
      <c r="L6" s="115"/>
      <c r="M6" s="115"/>
      <c r="N6" s="115"/>
      <c r="O6" s="105"/>
      <c r="P6" s="13" t="s">
        <v>10</v>
      </c>
      <c r="Q6" s="17">
        <f>Q5*Q4</f>
        <v>0</v>
      </c>
      <c r="R6" s="18">
        <f t="shared" ref="R6" si="0">R5*R4</f>
        <v>0</v>
      </c>
      <c r="S6" s="19">
        <f>SUM(P6:R6)</f>
        <v>0</v>
      </c>
      <c r="T6" s="109"/>
      <c r="U6" s="106"/>
      <c r="V6" s="106"/>
      <c r="W6" s="106"/>
      <c r="X6" s="5"/>
    </row>
    <row r="7" spans="1:35" ht="3.75" customHeight="1" thickBot="1" x14ac:dyDescent="0.2">
      <c r="A7" s="2"/>
      <c r="B7" s="2"/>
      <c r="C7" s="2"/>
      <c r="D7" s="2"/>
      <c r="E7" s="2"/>
      <c r="F7" s="2"/>
      <c r="G7" s="3"/>
      <c r="H7" s="3"/>
      <c r="I7" s="3"/>
      <c r="J7" s="3"/>
      <c r="K7" s="2"/>
      <c r="L7" s="2"/>
      <c r="M7" s="3"/>
      <c r="N7" s="2"/>
      <c r="O7" s="2"/>
      <c r="P7" s="2"/>
      <c r="Q7" s="2"/>
      <c r="R7" s="2"/>
      <c r="S7" s="2"/>
      <c r="T7" s="2"/>
      <c r="U7" s="16"/>
      <c r="V7" s="16"/>
      <c r="W7" s="16"/>
      <c r="X7" s="5"/>
    </row>
    <row r="8" spans="1:35" ht="26.25" customHeight="1" x14ac:dyDescent="0.15">
      <c r="A8" s="132" t="s">
        <v>11</v>
      </c>
      <c r="B8" s="134" t="s">
        <v>12</v>
      </c>
      <c r="C8" s="136" t="s">
        <v>13</v>
      </c>
      <c r="D8" s="126" t="s">
        <v>14</v>
      </c>
      <c r="E8" s="136" t="s">
        <v>15</v>
      </c>
      <c r="F8" s="126" t="s">
        <v>16</v>
      </c>
      <c r="G8" s="118" t="s">
        <v>17</v>
      </c>
      <c r="H8" s="120" t="s">
        <v>18</v>
      </c>
      <c r="I8" s="122" t="s">
        <v>19</v>
      </c>
      <c r="J8" s="124" t="s">
        <v>20</v>
      </c>
      <c r="K8" s="125"/>
      <c r="L8" s="117"/>
      <c r="M8" s="124" t="s">
        <v>21</v>
      </c>
      <c r="N8" s="125"/>
      <c r="O8" s="117"/>
      <c r="P8" s="116" t="s">
        <v>85</v>
      </c>
      <c r="Q8" s="117"/>
      <c r="R8" s="116" t="s">
        <v>75</v>
      </c>
      <c r="S8" s="117"/>
      <c r="T8" s="3"/>
      <c r="U8" s="16"/>
      <c r="V8" s="16"/>
      <c r="W8" s="16"/>
      <c r="X8" s="5"/>
    </row>
    <row r="9" spans="1:35" ht="14.25" thickBot="1" x14ac:dyDescent="0.2">
      <c r="A9" s="133"/>
      <c r="B9" s="135"/>
      <c r="C9" s="137"/>
      <c r="D9" s="127"/>
      <c r="E9" s="137"/>
      <c r="F9" s="127"/>
      <c r="G9" s="119"/>
      <c r="H9" s="121"/>
      <c r="I9" s="123"/>
      <c r="J9" s="21" t="s">
        <v>22</v>
      </c>
      <c r="K9" s="22" t="s">
        <v>23</v>
      </c>
      <c r="L9" s="23" t="s">
        <v>24</v>
      </c>
      <c r="M9" s="24" t="s">
        <v>22</v>
      </c>
      <c r="N9" s="22" t="s">
        <v>23</v>
      </c>
      <c r="O9" s="23" t="s">
        <v>24</v>
      </c>
      <c r="P9" s="25" t="s">
        <v>25</v>
      </c>
      <c r="Q9" s="26" t="s">
        <v>26</v>
      </c>
      <c r="R9" s="25" t="s">
        <v>25</v>
      </c>
      <c r="S9" s="26" t="s">
        <v>26</v>
      </c>
      <c r="T9" s="3"/>
      <c r="U9" s="27" t="s">
        <v>22</v>
      </c>
      <c r="V9" s="27" t="s">
        <v>23</v>
      </c>
      <c r="W9" s="28" t="s">
        <v>27</v>
      </c>
      <c r="X9" s="27" t="s">
        <v>28</v>
      </c>
    </row>
    <row r="10" spans="1:35" ht="18.75" customHeight="1" x14ac:dyDescent="0.15">
      <c r="A10" s="29" t="s">
        <v>29</v>
      </c>
      <c r="B10" s="30">
        <v>18</v>
      </c>
      <c r="C10" s="31" t="s">
        <v>42</v>
      </c>
      <c r="D10" s="32" t="s">
        <v>30</v>
      </c>
      <c r="E10" s="33" t="str">
        <f>ASC(PHONETIC(C10))</f>
        <v>ｾﾝﾀﾞｲ</v>
      </c>
      <c r="F10" s="34" t="str">
        <f>ASC(PHONETIC(D10))</f>
        <v>ﾀﾛｳ</v>
      </c>
      <c r="G10" s="35">
        <f t="shared" ref="G10:G11" si="1">IF(C10="","",$C$3)</f>
        <v>0</v>
      </c>
      <c r="H10" s="36" t="s">
        <v>31</v>
      </c>
      <c r="I10" s="37">
        <v>3</v>
      </c>
      <c r="J10" s="38" t="s">
        <v>46</v>
      </c>
      <c r="K10" s="39" t="s">
        <v>50</v>
      </c>
      <c r="L10" s="37">
        <v>2135</v>
      </c>
      <c r="M10" s="38" t="s">
        <v>46</v>
      </c>
      <c r="N10" s="39" t="s">
        <v>81</v>
      </c>
      <c r="O10" s="36">
        <v>1556</v>
      </c>
      <c r="P10" s="40"/>
      <c r="Q10" s="41"/>
      <c r="R10" s="42" t="s">
        <v>32</v>
      </c>
      <c r="S10" s="37">
        <v>32500</v>
      </c>
      <c r="T10" s="3"/>
      <c r="U10" s="27" t="s">
        <v>43</v>
      </c>
      <c r="V10" s="43" t="s">
        <v>48</v>
      </c>
      <c r="W10" s="27">
        <f>COUNTIFS($J$12:$J$91,U10,$K$12:$K$91,V10)+COUNTIFS($M$12:$M$91,U10,$N$12:$N$91,V10)</f>
        <v>0</v>
      </c>
      <c r="X10" s="44"/>
      <c r="Y10" s="45"/>
    </row>
    <row r="11" spans="1:35" ht="18.75" customHeight="1" x14ac:dyDescent="0.15">
      <c r="A11" s="46" t="s">
        <v>33</v>
      </c>
      <c r="B11" s="47">
        <v>35</v>
      </c>
      <c r="C11" s="48" t="s">
        <v>42</v>
      </c>
      <c r="D11" s="49" t="s">
        <v>34</v>
      </c>
      <c r="E11" s="50" t="str">
        <f>ASC(PHONETIC(C11))</f>
        <v>ｾﾝﾀﾞｲ</v>
      </c>
      <c r="F11" s="51" t="str">
        <f>ASC(PHONETIC(D11))</f>
        <v>ﾊﾅｺ</v>
      </c>
      <c r="G11" s="52">
        <f t="shared" si="1"/>
        <v>0</v>
      </c>
      <c r="H11" s="53" t="s">
        <v>35</v>
      </c>
      <c r="I11" s="54">
        <v>2</v>
      </c>
      <c r="J11" s="55" t="s">
        <v>36</v>
      </c>
      <c r="K11" s="56" t="s">
        <v>54</v>
      </c>
      <c r="L11" s="54">
        <v>2450</v>
      </c>
      <c r="M11" s="55" t="s">
        <v>36</v>
      </c>
      <c r="N11" s="56" t="s">
        <v>79</v>
      </c>
      <c r="O11" s="53">
        <v>1580</v>
      </c>
      <c r="P11" s="57" t="s">
        <v>37</v>
      </c>
      <c r="Q11" s="58">
        <v>4965</v>
      </c>
      <c r="R11" s="59"/>
      <c r="S11" s="60"/>
      <c r="T11" s="3"/>
      <c r="U11" s="27" t="s">
        <v>78</v>
      </c>
      <c r="V11" s="27" t="s">
        <v>48</v>
      </c>
      <c r="W11" s="27">
        <f t="shared" ref="W11:W21" si="2">COUNTIFS($J$12:$J$91,U11,$K$12:$K$91,V11)+COUNTIFS($M$12:$M$91,U11,$N$12:$N$91,V11)</f>
        <v>0</v>
      </c>
      <c r="X11" s="44"/>
      <c r="Y11" s="6" t="s">
        <v>18</v>
      </c>
      <c r="Z11" s="6" t="s">
        <v>84</v>
      </c>
      <c r="AA11" s="6" t="s">
        <v>43</v>
      </c>
      <c r="AB11" s="6" t="s">
        <v>78</v>
      </c>
      <c r="AC11" s="6" t="s">
        <v>36</v>
      </c>
      <c r="AD11" s="6" t="s">
        <v>46</v>
      </c>
      <c r="AE11" s="6" t="s">
        <v>45</v>
      </c>
      <c r="AF11" s="6" t="s">
        <v>47</v>
      </c>
      <c r="AG11" s="6" t="s">
        <v>44</v>
      </c>
      <c r="AH11" s="61" t="s">
        <v>65</v>
      </c>
      <c r="AI11" s="6" t="s">
        <v>66</v>
      </c>
    </row>
    <row r="12" spans="1:35" ht="18.75" customHeight="1" x14ac:dyDescent="0.15">
      <c r="A12" s="62">
        <v>1</v>
      </c>
      <c r="B12" s="63"/>
      <c r="C12" s="64"/>
      <c r="D12" s="65"/>
      <c r="E12" s="66" t="str">
        <f t="shared" ref="E12:F27" si="3">ASC(PHONETIC(C12))</f>
        <v/>
      </c>
      <c r="F12" s="67" t="str">
        <f t="shared" si="3"/>
        <v/>
      </c>
      <c r="G12" s="68" t="str">
        <f>IF(C12="","",$C$3)</f>
        <v/>
      </c>
      <c r="H12" s="69"/>
      <c r="I12" s="70"/>
      <c r="J12" s="71"/>
      <c r="K12" s="72"/>
      <c r="L12" s="70"/>
      <c r="M12" s="71"/>
      <c r="N12" s="72"/>
      <c r="O12" s="73"/>
      <c r="P12" s="74"/>
      <c r="Q12" s="75"/>
      <c r="R12" s="71"/>
      <c r="S12" s="76"/>
      <c r="T12" s="20"/>
      <c r="U12" s="27" t="s">
        <v>78</v>
      </c>
      <c r="V12" s="27" t="s">
        <v>52</v>
      </c>
      <c r="W12" s="27">
        <f t="shared" si="2"/>
        <v>0</v>
      </c>
      <c r="X12" s="44"/>
      <c r="Y12" s="6" t="s">
        <v>31</v>
      </c>
      <c r="Z12" s="6" t="s">
        <v>43</v>
      </c>
      <c r="AA12" s="77" t="s">
        <v>49</v>
      </c>
      <c r="AB12" s="77" t="s">
        <v>48</v>
      </c>
      <c r="AC12" s="77" t="s">
        <v>49</v>
      </c>
      <c r="AD12" s="77" t="s">
        <v>59</v>
      </c>
      <c r="AE12" s="77" t="s">
        <v>59</v>
      </c>
      <c r="AF12" s="77" t="s">
        <v>59</v>
      </c>
      <c r="AG12" s="77" t="s">
        <v>59</v>
      </c>
      <c r="AH12" s="61" t="s">
        <v>38</v>
      </c>
      <c r="AI12" s="6" t="s">
        <v>38</v>
      </c>
    </row>
    <row r="13" spans="1:35" ht="18.75" customHeight="1" x14ac:dyDescent="0.15">
      <c r="A13" s="62">
        <v>2</v>
      </c>
      <c r="B13" s="63"/>
      <c r="C13" s="66"/>
      <c r="D13" s="79"/>
      <c r="E13" s="66" t="str">
        <f t="shared" si="3"/>
        <v/>
      </c>
      <c r="F13" s="67" t="str">
        <f t="shared" si="3"/>
        <v/>
      </c>
      <c r="G13" s="68" t="str">
        <f t="shared" ref="G13:G76" si="4">IF(C13="","",$C$3)</f>
        <v/>
      </c>
      <c r="H13" s="69"/>
      <c r="I13" s="70"/>
      <c r="J13" s="71"/>
      <c r="K13" s="72"/>
      <c r="L13" s="70"/>
      <c r="M13" s="71"/>
      <c r="N13" s="72"/>
      <c r="O13" s="73"/>
      <c r="P13" s="74"/>
      <c r="Q13" s="75"/>
      <c r="R13" s="71"/>
      <c r="S13" s="80"/>
      <c r="T13" s="20"/>
      <c r="U13" s="27" t="s">
        <v>78</v>
      </c>
      <c r="V13" s="43" t="s">
        <v>54</v>
      </c>
      <c r="W13" s="27">
        <f t="shared" si="2"/>
        <v>0</v>
      </c>
      <c r="X13" s="82"/>
      <c r="Y13" s="6" t="s">
        <v>35</v>
      </c>
      <c r="Z13" s="6" t="s">
        <v>78</v>
      </c>
      <c r="AA13" s="81"/>
      <c r="AB13" s="81" t="s">
        <v>52</v>
      </c>
      <c r="AC13" s="61" t="s">
        <v>53</v>
      </c>
      <c r="AD13" s="81" t="s">
        <v>51</v>
      </c>
      <c r="AE13" s="81" t="s">
        <v>51</v>
      </c>
      <c r="AF13" s="81" t="s">
        <v>51</v>
      </c>
      <c r="AG13" s="81" t="s">
        <v>51</v>
      </c>
      <c r="AH13" s="61" t="s">
        <v>67</v>
      </c>
      <c r="AI13" s="6" t="s">
        <v>39</v>
      </c>
    </row>
    <row r="14" spans="1:35" ht="18.75" customHeight="1" x14ac:dyDescent="0.15">
      <c r="A14" s="62">
        <v>3</v>
      </c>
      <c r="B14" s="63"/>
      <c r="C14" s="66"/>
      <c r="D14" s="79"/>
      <c r="E14" s="66" t="str">
        <f t="shared" si="3"/>
        <v/>
      </c>
      <c r="F14" s="67" t="str">
        <f t="shared" si="3"/>
        <v/>
      </c>
      <c r="G14" s="68" t="str">
        <f t="shared" si="4"/>
        <v/>
      </c>
      <c r="H14" s="69"/>
      <c r="I14" s="70"/>
      <c r="J14" s="71"/>
      <c r="K14" s="72"/>
      <c r="L14" s="70"/>
      <c r="M14" s="71"/>
      <c r="N14" s="72"/>
      <c r="O14" s="73"/>
      <c r="P14" s="74"/>
      <c r="Q14" s="75"/>
      <c r="R14" s="71"/>
      <c r="S14" s="80"/>
      <c r="T14" s="20"/>
      <c r="U14" s="27" t="s">
        <v>78</v>
      </c>
      <c r="V14" s="27" t="s">
        <v>58</v>
      </c>
      <c r="W14" s="27">
        <f t="shared" si="2"/>
        <v>0</v>
      </c>
      <c r="X14" s="82"/>
      <c r="Z14" s="6" t="s">
        <v>36</v>
      </c>
      <c r="AA14" s="81"/>
      <c r="AB14" s="81" t="s">
        <v>54</v>
      </c>
      <c r="AC14" s="61" t="s">
        <v>55</v>
      </c>
      <c r="AD14" s="78" t="s">
        <v>53</v>
      </c>
      <c r="AE14" s="78" t="s">
        <v>53</v>
      </c>
      <c r="AF14" s="78" t="s">
        <v>53</v>
      </c>
      <c r="AG14" s="78" t="s">
        <v>53</v>
      </c>
      <c r="AH14" s="61" t="s">
        <v>68</v>
      </c>
      <c r="AI14" s="6" t="s">
        <v>40</v>
      </c>
    </row>
    <row r="15" spans="1:35" ht="18.75" customHeight="1" x14ac:dyDescent="0.15">
      <c r="A15" s="62">
        <v>4</v>
      </c>
      <c r="B15" s="63"/>
      <c r="C15" s="66"/>
      <c r="D15" s="79"/>
      <c r="E15" s="66" t="str">
        <f t="shared" si="3"/>
        <v/>
      </c>
      <c r="F15" s="67" t="str">
        <f t="shared" si="3"/>
        <v/>
      </c>
      <c r="G15" s="68" t="str">
        <f t="shared" si="4"/>
        <v/>
      </c>
      <c r="H15" s="69"/>
      <c r="I15" s="70"/>
      <c r="J15" s="71"/>
      <c r="K15" s="72"/>
      <c r="L15" s="70"/>
      <c r="M15" s="71"/>
      <c r="N15" s="72"/>
      <c r="O15" s="73"/>
      <c r="P15" s="74"/>
      <c r="Q15" s="75"/>
      <c r="R15" s="71"/>
      <c r="S15" s="80"/>
      <c r="T15" s="20"/>
      <c r="U15" s="27" t="s">
        <v>78</v>
      </c>
      <c r="V15" s="43" t="s">
        <v>57</v>
      </c>
      <c r="W15" s="27">
        <f t="shared" si="2"/>
        <v>0</v>
      </c>
      <c r="X15" s="44"/>
      <c r="Z15" s="6" t="s">
        <v>46</v>
      </c>
      <c r="AA15" s="81"/>
      <c r="AB15" s="61" t="s">
        <v>58</v>
      </c>
      <c r="AC15" s="78" t="s">
        <v>76</v>
      </c>
      <c r="AD15" s="78" t="s">
        <v>55</v>
      </c>
      <c r="AE15" s="78" t="s">
        <v>55</v>
      </c>
      <c r="AF15" s="78" t="s">
        <v>55</v>
      </c>
      <c r="AG15" s="78" t="s">
        <v>55</v>
      </c>
      <c r="AH15" s="61" t="s">
        <v>69</v>
      </c>
      <c r="AI15" s="6" t="s">
        <v>69</v>
      </c>
    </row>
    <row r="16" spans="1:35" ht="18.75" customHeight="1" x14ac:dyDescent="0.15">
      <c r="A16" s="62">
        <v>5</v>
      </c>
      <c r="B16" s="63"/>
      <c r="C16" s="66"/>
      <c r="D16" s="79"/>
      <c r="E16" s="66" t="str">
        <f t="shared" si="3"/>
        <v/>
      </c>
      <c r="F16" s="67" t="str">
        <f t="shared" si="3"/>
        <v/>
      </c>
      <c r="G16" s="68" t="str">
        <f t="shared" si="4"/>
        <v/>
      </c>
      <c r="H16" s="69"/>
      <c r="I16" s="70"/>
      <c r="J16" s="71"/>
      <c r="K16" s="72"/>
      <c r="L16" s="70"/>
      <c r="M16" s="71"/>
      <c r="N16" s="72"/>
      <c r="O16" s="73"/>
      <c r="P16" s="74"/>
      <c r="Q16" s="75"/>
      <c r="R16" s="71"/>
      <c r="S16" s="80"/>
      <c r="T16" s="20"/>
      <c r="U16" s="27" t="s">
        <v>78</v>
      </c>
      <c r="V16" s="27" t="s">
        <v>71</v>
      </c>
      <c r="W16" s="27">
        <f t="shared" si="2"/>
        <v>0</v>
      </c>
      <c r="X16" s="44"/>
      <c r="Z16" s="6" t="s">
        <v>45</v>
      </c>
      <c r="AA16" s="61"/>
      <c r="AB16" s="6" t="s">
        <v>57</v>
      </c>
      <c r="AC16" s="6" t="s">
        <v>58</v>
      </c>
      <c r="AD16" s="78" t="s">
        <v>56</v>
      </c>
      <c r="AE16" s="78" t="s">
        <v>62</v>
      </c>
      <c r="AF16" s="78" t="s">
        <v>56</v>
      </c>
      <c r="AG16" s="78" t="s">
        <v>62</v>
      </c>
      <c r="AH16" s="61" t="s">
        <v>70</v>
      </c>
      <c r="AI16" s="6" t="s">
        <v>70</v>
      </c>
    </row>
    <row r="17" spans="1:33" ht="18.75" customHeight="1" x14ac:dyDescent="0.15">
      <c r="A17" s="62">
        <v>6</v>
      </c>
      <c r="B17" s="63"/>
      <c r="C17" s="66"/>
      <c r="D17" s="79"/>
      <c r="E17" s="66" t="str">
        <f t="shared" si="3"/>
        <v/>
      </c>
      <c r="F17" s="67" t="str">
        <f t="shared" si="3"/>
        <v/>
      </c>
      <c r="G17" s="68" t="str">
        <f t="shared" si="4"/>
        <v/>
      </c>
      <c r="H17" s="69"/>
      <c r="I17" s="70"/>
      <c r="J17" s="71"/>
      <c r="K17" s="72"/>
      <c r="L17" s="70"/>
      <c r="M17" s="71"/>
      <c r="N17" s="72"/>
      <c r="O17" s="73"/>
      <c r="P17" s="74"/>
      <c r="Q17" s="75"/>
      <c r="R17" s="71"/>
      <c r="S17" s="80"/>
      <c r="T17" s="20"/>
      <c r="U17" s="27" t="s">
        <v>36</v>
      </c>
      <c r="V17" s="27" t="s">
        <v>48</v>
      </c>
      <c r="W17" s="27">
        <f t="shared" si="2"/>
        <v>0</v>
      </c>
      <c r="X17" s="44"/>
      <c r="Z17" s="6" t="s">
        <v>47</v>
      </c>
      <c r="AB17" s="6" t="s">
        <v>71</v>
      </c>
      <c r="AC17" s="6" t="s">
        <v>57</v>
      </c>
      <c r="AD17" s="83" t="s">
        <v>77</v>
      </c>
      <c r="AE17" s="83" t="s">
        <v>63</v>
      </c>
      <c r="AF17" s="83" t="s">
        <v>77</v>
      </c>
      <c r="AG17" s="83" t="s">
        <v>63</v>
      </c>
    </row>
    <row r="18" spans="1:33" ht="18.75" customHeight="1" x14ac:dyDescent="0.15">
      <c r="A18" s="62">
        <v>7</v>
      </c>
      <c r="B18" s="63"/>
      <c r="C18" s="66"/>
      <c r="D18" s="79"/>
      <c r="E18" s="66" t="str">
        <f t="shared" si="3"/>
        <v/>
      </c>
      <c r="F18" s="67" t="str">
        <f t="shared" si="3"/>
        <v/>
      </c>
      <c r="G18" s="68" t="str">
        <f t="shared" si="4"/>
        <v/>
      </c>
      <c r="H18" s="69"/>
      <c r="I18" s="70"/>
      <c r="J18" s="71"/>
      <c r="K18" s="72"/>
      <c r="L18" s="70"/>
      <c r="M18" s="71"/>
      <c r="N18" s="72"/>
      <c r="O18" s="73"/>
      <c r="P18" s="74"/>
      <c r="Q18" s="75"/>
      <c r="R18" s="71"/>
      <c r="S18" s="80"/>
      <c r="T18" s="20"/>
      <c r="U18" s="27" t="s">
        <v>36</v>
      </c>
      <c r="V18" s="27" t="s">
        <v>52</v>
      </c>
      <c r="W18" s="27">
        <f t="shared" si="2"/>
        <v>0</v>
      </c>
      <c r="X18" s="44"/>
      <c r="Z18" s="6" t="s">
        <v>44</v>
      </c>
      <c r="AC18" s="6" t="s">
        <v>71</v>
      </c>
      <c r="AD18" s="6" t="s">
        <v>60</v>
      </c>
      <c r="AE18" s="6" t="s">
        <v>58</v>
      </c>
      <c r="AF18" s="6" t="s">
        <v>60</v>
      </c>
      <c r="AG18" s="6" t="s">
        <v>57</v>
      </c>
    </row>
    <row r="19" spans="1:33" ht="18.75" customHeight="1" x14ac:dyDescent="0.15">
      <c r="A19" s="62">
        <v>8</v>
      </c>
      <c r="B19" s="63"/>
      <c r="C19" s="66"/>
      <c r="D19" s="79"/>
      <c r="E19" s="66" t="str">
        <f t="shared" si="3"/>
        <v/>
      </c>
      <c r="F19" s="67" t="str">
        <f t="shared" si="3"/>
        <v/>
      </c>
      <c r="G19" s="68" t="str">
        <f t="shared" si="4"/>
        <v/>
      </c>
      <c r="H19" s="69"/>
      <c r="I19" s="70"/>
      <c r="J19" s="71"/>
      <c r="K19" s="72"/>
      <c r="L19" s="70"/>
      <c r="M19" s="71"/>
      <c r="N19" s="72"/>
      <c r="O19" s="73"/>
      <c r="P19" s="74"/>
      <c r="Q19" s="75"/>
      <c r="R19" s="71"/>
      <c r="S19" s="80"/>
      <c r="T19" s="20"/>
      <c r="U19" s="27" t="s">
        <v>36</v>
      </c>
      <c r="V19" s="27" t="s">
        <v>54</v>
      </c>
      <c r="W19" s="27">
        <f t="shared" si="2"/>
        <v>0</v>
      </c>
      <c r="X19" s="82"/>
      <c r="AD19" s="6" t="s">
        <v>61</v>
      </c>
      <c r="AE19" s="6" t="s">
        <v>57</v>
      </c>
      <c r="AF19" s="6" t="s">
        <v>61</v>
      </c>
      <c r="AG19" s="6" t="s">
        <v>58</v>
      </c>
    </row>
    <row r="20" spans="1:33" ht="18.75" customHeight="1" x14ac:dyDescent="0.15">
      <c r="A20" s="62">
        <v>9</v>
      </c>
      <c r="B20" s="63"/>
      <c r="C20" s="66"/>
      <c r="D20" s="79"/>
      <c r="E20" s="66" t="str">
        <f t="shared" si="3"/>
        <v/>
      </c>
      <c r="F20" s="67" t="str">
        <f t="shared" si="3"/>
        <v/>
      </c>
      <c r="G20" s="68" t="str">
        <f t="shared" si="4"/>
        <v/>
      </c>
      <c r="H20" s="69"/>
      <c r="I20" s="70"/>
      <c r="J20" s="71"/>
      <c r="K20" s="72"/>
      <c r="L20" s="70"/>
      <c r="M20" s="71"/>
      <c r="N20" s="72"/>
      <c r="O20" s="73"/>
      <c r="P20" s="74"/>
      <c r="Q20" s="75"/>
      <c r="R20" s="71"/>
      <c r="S20" s="80"/>
      <c r="T20" s="20"/>
      <c r="U20" s="27" t="s">
        <v>36</v>
      </c>
      <c r="V20" s="27" t="s">
        <v>79</v>
      </c>
      <c r="W20" s="27">
        <f t="shared" si="2"/>
        <v>0</v>
      </c>
      <c r="X20" s="44"/>
      <c r="AD20" s="6" t="s">
        <v>58</v>
      </c>
      <c r="AE20" s="6" t="s">
        <v>64</v>
      </c>
      <c r="AF20" s="6" t="s">
        <v>58</v>
      </c>
      <c r="AG20" s="6" t="s">
        <v>64</v>
      </c>
    </row>
    <row r="21" spans="1:33" ht="18.75" customHeight="1" x14ac:dyDescent="0.15">
      <c r="A21" s="62">
        <v>10</v>
      </c>
      <c r="B21" s="63"/>
      <c r="C21" s="66"/>
      <c r="D21" s="79"/>
      <c r="E21" s="66" t="str">
        <f t="shared" si="3"/>
        <v/>
      </c>
      <c r="F21" s="67" t="str">
        <f t="shared" si="3"/>
        <v/>
      </c>
      <c r="G21" s="68" t="str">
        <f t="shared" si="4"/>
        <v/>
      </c>
      <c r="H21" s="69"/>
      <c r="I21" s="70"/>
      <c r="J21" s="71"/>
      <c r="K21" s="72"/>
      <c r="L21" s="70"/>
      <c r="M21" s="71"/>
      <c r="N21" s="72"/>
      <c r="O21" s="73"/>
      <c r="P21" s="74"/>
      <c r="Q21" s="75"/>
      <c r="R21" s="71"/>
      <c r="S21" s="80"/>
      <c r="T21" s="20"/>
      <c r="U21" s="27" t="s">
        <v>36</v>
      </c>
      <c r="V21" s="27" t="s">
        <v>58</v>
      </c>
      <c r="W21" s="27">
        <f t="shared" si="2"/>
        <v>0</v>
      </c>
      <c r="X21" s="44"/>
      <c r="AD21" s="6" t="s">
        <v>57</v>
      </c>
      <c r="AE21" s="6" t="s">
        <v>71</v>
      </c>
      <c r="AF21" s="6" t="s">
        <v>57</v>
      </c>
      <c r="AG21" s="6" t="s">
        <v>71</v>
      </c>
    </row>
    <row r="22" spans="1:33" ht="18.75" customHeight="1" x14ac:dyDescent="0.15">
      <c r="A22" s="62">
        <v>11</v>
      </c>
      <c r="B22" s="63"/>
      <c r="C22" s="66"/>
      <c r="D22" s="79"/>
      <c r="E22" s="66" t="str">
        <f t="shared" si="3"/>
        <v/>
      </c>
      <c r="F22" s="67" t="str">
        <f t="shared" si="3"/>
        <v/>
      </c>
      <c r="G22" s="68" t="str">
        <f t="shared" si="4"/>
        <v/>
      </c>
      <c r="H22" s="69"/>
      <c r="I22" s="70"/>
      <c r="J22" s="71"/>
      <c r="K22" s="72"/>
      <c r="L22" s="70"/>
      <c r="M22" s="71"/>
      <c r="N22" s="72"/>
      <c r="O22" s="73"/>
      <c r="P22" s="74"/>
      <c r="Q22" s="75"/>
      <c r="R22" s="71"/>
      <c r="S22" s="80"/>
      <c r="T22" s="20"/>
      <c r="U22" s="27" t="s">
        <v>36</v>
      </c>
      <c r="V22" s="27" t="s">
        <v>57</v>
      </c>
      <c r="W22" s="27">
        <f t="shared" ref="W22:W35" si="5">COUNTIFS($J$12:$J$91,U22,$K$12:$K$91,V22)+COUNTIFS($M$12:$M$91,U22,$N$12:$N$91,V22)</f>
        <v>0</v>
      </c>
      <c r="X22" s="44"/>
      <c r="AD22" s="6" t="s">
        <v>64</v>
      </c>
      <c r="AF22" s="6" t="s">
        <v>64</v>
      </c>
    </row>
    <row r="23" spans="1:33" ht="18.75" customHeight="1" x14ac:dyDescent="0.15">
      <c r="A23" s="62">
        <v>12</v>
      </c>
      <c r="B23" s="63"/>
      <c r="C23" s="66"/>
      <c r="D23" s="79"/>
      <c r="E23" s="66" t="str">
        <f t="shared" si="3"/>
        <v/>
      </c>
      <c r="F23" s="67" t="str">
        <f t="shared" si="3"/>
        <v/>
      </c>
      <c r="G23" s="68" t="str">
        <f t="shared" si="4"/>
        <v/>
      </c>
      <c r="H23" s="69"/>
      <c r="I23" s="70"/>
      <c r="J23" s="71"/>
      <c r="K23" s="72"/>
      <c r="L23" s="70"/>
      <c r="M23" s="71"/>
      <c r="N23" s="72"/>
      <c r="O23" s="73"/>
      <c r="P23" s="74"/>
      <c r="Q23" s="75"/>
      <c r="R23" s="71"/>
      <c r="S23" s="80"/>
      <c r="T23" s="20"/>
      <c r="U23" s="27" t="s">
        <v>36</v>
      </c>
      <c r="V23" s="27" t="s">
        <v>71</v>
      </c>
      <c r="W23" s="27">
        <f t="shared" si="5"/>
        <v>0</v>
      </c>
      <c r="X23" s="44"/>
      <c r="AD23" s="6" t="s">
        <v>71</v>
      </c>
      <c r="AF23" s="6" t="s">
        <v>71</v>
      </c>
    </row>
    <row r="24" spans="1:33" ht="18.75" customHeight="1" x14ac:dyDescent="0.15">
      <c r="A24" s="62">
        <v>13</v>
      </c>
      <c r="B24" s="63"/>
      <c r="C24" s="66"/>
      <c r="D24" s="79"/>
      <c r="E24" s="66" t="str">
        <f t="shared" si="3"/>
        <v/>
      </c>
      <c r="F24" s="67" t="str">
        <f t="shared" si="3"/>
        <v/>
      </c>
      <c r="G24" s="68" t="str">
        <f t="shared" si="4"/>
        <v/>
      </c>
      <c r="H24" s="69"/>
      <c r="I24" s="70"/>
      <c r="J24" s="71"/>
      <c r="K24" s="72"/>
      <c r="L24" s="70"/>
      <c r="M24" s="71"/>
      <c r="N24" s="72"/>
      <c r="O24" s="73"/>
      <c r="P24" s="74"/>
      <c r="Q24" s="75"/>
      <c r="R24" s="71"/>
      <c r="S24" s="80"/>
      <c r="T24" s="20"/>
      <c r="U24" s="27" t="s">
        <v>46</v>
      </c>
      <c r="V24" s="27" t="s">
        <v>48</v>
      </c>
      <c r="W24" s="27">
        <f t="shared" si="5"/>
        <v>0</v>
      </c>
      <c r="X24" s="44"/>
      <c r="AF24" s="6" t="s">
        <v>72</v>
      </c>
    </row>
    <row r="25" spans="1:33" ht="18.75" customHeight="1" x14ac:dyDescent="0.15">
      <c r="A25" s="62">
        <v>14</v>
      </c>
      <c r="B25" s="63"/>
      <c r="C25" s="66"/>
      <c r="D25" s="79"/>
      <c r="E25" s="66" t="str">
        <f t="shared" si="3"/>
        <v/>
      </c>
      <c r="F25" s="67" t="str">
        <f t="shared" si="3"/>
        <v/>
      </c>
      <c r="G25" s="68" t="str">
        <f t="shared" si="4"/>
        <v/>
      </c>
      <c r="H25" s="69"/>
      <c r="I25" s="70"/>
      <c r="J25" s="71"/>
      <c r="K25" s="84"/>
      <c r="L25" s="70"/>
      <c r="M25" s="71"/>
      <c r="N25" s="72"/>
      <c r="O25" s="73"/>
      <c r="P25" s="74"/>
      <c r="Q25" s="75"/>
      <c r="R25" s="71"/>
      <c r="S25" s="80"/>
      <c r="T25" s="20"/>
      <c r="U25" s="27" t="s">
        <v>46</v>
      </c>
      <c r="V25" s="27" t="s">
        <v>50</v>
      </c>
      <c r="W25" s="27">
        <f t="shared" si="5"/>
        <v>0</v>
      </c>
      <c r="X25" s="44"/>
    </row>
    <row r="26" spans="1:33" ht="18.75" customHeight="1" x14ac:dyDescent="0.15">
      <c r="A26" s="62">
        <v>15</v>
      </c>
      <c r="B26" s="63"/>
      <c r="C26" s="66"/>
      <c r="D26" s="79"/>
      <c r="E26" s="66" t="str">
        <f t="shared" si="3"/>
        <v/>
      </c>
      <c r="F26" s="67" t="str">
        <f t="shared" si="3"/>
        <v/>
      </c>
      <c r="G26" s="68" t="str">
        <f t="shared" si="4"/>
        <v/>
      </c>
      <c r="H26" s="69"/>
      <c r="I26" s="70"/>
      <c r="J26" s="71"/>
      <c r="K26" s="84"/>
      <c r="L26" s="70"/>
      <c r="M26" s="71"/>
      <c r="N26" s="72"/>
      <c r="O26" s="73"/>
      <c r="P26" s="74"/>
      <c r="Q26" s="75"/>
      <c r="R26" s="71"/>
      <c r="S26" s="80"/>
      <c r="T26" s="20"/>
      <c r="U26" s="27" t="s">
        <v>46</v>
      </c>
      <c r="V26" s="27" t="s">
        <v>52</v>
      </c>
      <c r="W26" s="27">
        <f t="shared" si="5"/>
        <v>0</v>
      </c>
      <c r="X26" s="44"/>
    </row>
    <row r="27" spans="1:33" ht="18.75" customHeight="1" x14ac:dyDescent="0.15">
      <c r="A27" s="62">
        <v>16</v>
      </c>
      <c r="B27" s="63"/>
      <c r="C27" s="66"/>
      <c r="D27" s="79"/>
      <c r="E27" s="66" t="str">
        <f t="shared" si="3"/>
        <v/>
      </c>
      <c r="F27" s="67" t="str">
        <f t="shared" si="3"/>
        <v/>
      </c>
      <c r="G27" s="68" t="str">
        <f t="shared" si="4"/>
        <v/>
      </c>
      <c r="H27" s="69"/>
      <c r="I27" s="70"/>
      <c r="J27" s="71"/>
      <c r="K27" s="84"/>
      <c r="L27" s="70"/>
      <c r="M27" s="71"/>
      <c r="N27" s="72"/>
      <c r="O27" s="73"/>
      <c r="P27" s="74"/>
      <c r="Q27" s="75"/>
      <c r="R27" s="71"/>
      <c r="S27" s="80"/>
      <c r="T27" s="2"/>
      <c r="U27" s="27" t="s">
        <v>46</v>
      </c>
      <c r="V27" s="27" t="s">
        <v>54</v>
      </c>
      <c r="W27" s="27">
        <f t="shared" si="5"/>
        <v>0</v>
      </c>
      <c r="X27" s="44"/>
    </row>
    <row r="28" spans="1:33" ht="18.75" customHeight="1" x14ac:dyDescent="0.15">
      <c r="A28" s="62">
        <v>17</v>
      </c>
      <c r="B28" s="63"/>
      <c r="C28" s="66"/>
      <c r="D28" s="79"/>
      <c r="E28" s="66" t="str">
        <f t="shared" ref="E28:F91" si="6">ASC(PHONETIC(C28))</f>
        <v/>
      </c>
      <c r="F28" s="67" t="str">
        <f t="shared" si="6"/>
        <v/>
      </c>
      <c r="G28" s="68" t="str">
        <f t="shared" si="4"/>
        <v/>
      </c>
      <c r="H28" s="69"/>
      <c r="I28" s="70"/>
      <c r="J28" s="71"/>
      <c r="K28" s="84"/>
      <c r="L28" s="70"/>
      <c r="M28" s="71"/>
      <c r="N28" s="72"/>
      <c r="O28" s="73"/>
      <c r="P28" s="74"/>
      <c r="Q28" s="75"/>
      <c r="R28" s="71"/>
      <c r="S28" s="80"/>
      <c r="T28" s="2"/>
      <c r="U28" s="27" t="s">
        <v>46</v>
      </c>
      <c r="V28" s="27" t="s">
        <v>80</v>
      </c>
      <c r="W28" s="27">
        <f t="shared" si="5"/>
        <v>0</v>
      </c>
      <c r="X28" s="44"/>
    </row>
    <row r="29" spans="1:33" ht="18.75" customHeight="1" x14ac:dyDescent="0.15">
      <c r="A29" s="62">
        <v>18</v>
      </c>
      <c r="B29" s="63"/>
      <c r="C29" s="66"/>
      <c r="D29" s="79"/>
      <c r="E29" s="66" t="str">
        <f t="shared" si="6"/>
        <v/>
      </c>
      <c r="F29" s="67" t="str">
        <f t="shared" si="6"/>
        <v/>
      </c>
      <c r="G29" s="68" t="str">
        <f t="shared" si="4"/>
        <v/>
      </c>
      <c r="H29" s="69"/>
      <c r="I29" s="70"/>
      <c r="J29" s="71"/>
      <c r="K29" s="84"/>
      <c r="L29" s="70"/>
      <c r="M29" s="71"/>
      <c r="N29" s="72"/>
      <c r="O29" s="73"/>
      <c r="P29" s="74"/>
      <c r="Q29" s="75"/>
      <c r="R29" s="71"/>
      <c r="S29" s="80"/>
      <c r="T29" s="2"/>
      <c r="U29" s="27" t="s">
        <v>46</v>
      </c>
      <c r="V29" s="27" t="s">
        <v>81</v>
      </c>
      <c r="W29" s="27">
        <f t="shared" si="5"/>
        <v>0</v>
      </c>
      <c r="X29" s="44"/>
    </row>
    <row r="30" spans="1:33" ht="18.75" customHeight="1" x14ac:dyDescent="0.15">
      <c r="A30" s="62">
        <v>19</v>
      </c>
      <c r="B30" s="63"/>
      <c r="C30" s="66"/>
      <c r="D30" s="79"/>
      <c r="E30" s="66" t="str">
        <f t="shared" si="6"/>
        <v/>
      </c>
      <c r="F30" s="67" t="str">
        <f t="shared" si="6"/>
        <v/>
      </c>
      <c r="G30" s="68" t="str">
        <f t="shared" si="4"/>
        <v/>
      </c>
      <c r="H30" s="69"/>
      <c r="I30" s="70"/>
      <c r="J30" s="71"/>
      <c r="K30" s="84"/>
      <c r="L30" s="70"/>
      <c r="M30" s="71"/>
      <c r="N30" s="72"/>
      <c r="O30" s="73"/>
      <c r="P30" s="74"/>
      <c r="Q30" s="75"/>
      <c r="R30" s="71"/>
      <c r="S30" s="80"/>
      <c r="T30" s="2"/>
      <c r="U30" s="27" t="s">
        <v>46</v>
      </c>
      <c r="V30" s="27" t="s">
        <v>60</v>
      </c>
      <c r="W30" s="27">
        <f t="shared" si="5"/>
        <v>0</v>
      </c>
      <c r="X30" s="44"/>
    </row>
    <row r="31" spans="1:33" ht="18.75" customHeight="1" x14ac:dyDescent="0.15">
      <c r="A31" s="62">
        <v>20</v>
      </c>
      <c r="B31" s="63"/>
      <c r="C31" s="66"/>
      <c r="D31" s="79"/>
      <c r="E31" s="66" t="str">
        <f t="shared" si="6"/>
        <v/>
      </c>
      <c r="F31" s="67" t="str">
        <f t="shared" si="6"/>
        <v/>
      </c>
      <c r="G31" s="68" t="str">
        <f t="shared" si="4"/>
        <v/>
      </c>
      <c r="H31" s="69"/>
      <c r="I31" s="85"/>
      <c r="J31" s="71"/>
      <c r="K31" s="84"/>
      <c r="L31" s="70"/>
      <c r="M31" s="71"/>
      <c r="N31" s="72"/>
      <c r="O31" s="73"/>
      <c r="P31" s="74"/>
      <c r="Q31" s="75"/>
      <c r="R31" s="71"/>
      <c r="S31" s="80"/>
      <c r="T31" s="2"/>
      <c r="U31" s="27" t="s">
        <v>46</v>
      </c>
      <c r="V31" s="27" t="s">
        <v>61</v>
      </c>
      <c r="W31" s="27">
        <f t="shared" si="5"/>
        <v>0</v>
      </c>
      <c r="X31" s="44"/>
    </row>
    <row r="32" spans="1:33" ht="18.75" customHeight="1" x14ac:dyDescent="0.15">
      <c r="A32" s="62">
        <v>21</v>
      </c>
      <c r="B32" s="63"/>
      <c r="C32" s="66"/>
      <c r="D32" s="79"/>
      <c r="E32" s="66" t="str">
        <f t="shared" si="6"/>
        <v/>
      </c>
      <c r="F32" s="67" t="str">
        <f t="shared" si="6"/>
        <v/>
      </c>
      <c r="G32" s="68" t="str">
        <f t="shared" si="4"/>
        <v/>
      </c>
      <c r="H32" s="69"/>
      <c r="I32" s="70"/>
      <c r="J32" s="71"/>
      <c r="K32" s="84"/>
      <c r="L32" s="70"/>
      <c r="M32" s="71"/>
      <c r="N32" s="72"/>
      <c r="O32" s="73"/>
      <c r="P32" s="74"/>
      <c r="Q32" s="75"/>
      <c r="R32" s="71"/>
      <c r="S32" s="80"/>
      <c r="T32" s="4"/>
      <c r="U32" s="27" t="s">
        <v>46</v>
      </c>
      <c r="V32" s="27" t="s">
        <v>58</v>
      </c>
      <c r="W32" s="27">
        <f t="shared" si="5"/>
        <v>0</v>
      </c>
      <c r="X32" s="44"/>
    </row>
    <row r="33" spans="1:24" ht="18.75" customHeight="1" x14ac:dyDescent="0.15">
      <c r="A33" s="62">
        <v>22</v>
      </c>
      <c r="B33" s="63"/>
      <c r="C33" s="66"/>
      <c r="D33" s="79"/>
      <c r="E33" s="66" t="str">
        <f t="shared" si="6"/>
        <v/>
      </c>
      <c r="F33" s="67" t="str">
        <f t="shared" si="6"/>
        <v/>
      </c>
      <c r="G33" s="68" t="str">
        <f t="shared" si="4"/>
        <v/>
      </c>
      <c r="H33" s="69"/>
      <c r="I33" s="70"/>
      <c r="J33" s="71"/>
      <c r="K33" s="84"/>
      <c r="L33" s="70"/>
      <c r="M33" s="71"/>
      <c r="N33" s="72"/>
      <c r="O33" s="73"/>
      <c r="P33" s="74"/>
      <c r="Q33" s="75"/>
      <c r="R33" s="71"/>
      <c r="S33" s="80"/>
      <c r="T33" s="4"/>
      <c r="U33" s="27" t="s">
        <v>46</v>
      </c>
      <c r="V33" s="27" t="s">
        <v>57</v>
      </c>
      <c r="W33" s="27">
        <f t="shared" si="5"/>
        <v>0</v>
      </c>
      <c r="X33" s="44"/>
    </row>
    <row r="34" spans="1:24" ht="18.75" customHeight="1" x14ac:dyDescent="0.15">
      <c r="A34" s="62">
        <v>23</v>
      </c>
      <c r="B34" s="63"/>
      <c r="C34" s="66"/>
      <c r="D34" s="79"/>
      <c r="E34" s="66" t="str">
        <f t="shared" si="6"/>
        <v/>
      </c>
      <c r="F34" s="67" t="str">
        <f t="shared" si="6"/>
        <v/>
      </c>
      <c r="G34" s="68" t="str">
        <f t="shared" si="4"/>
        <v/>
      </c>
      <c r="H34" s="69"/>
      <c r="I34" s="70"/>
      <c r="J34" s="71"/>
      <c r="K34" s="84"/>
      <c r="L34" s="70"/>
      <c r="M34" s="71"/>
      <c r="N34" s="72"/>
      <c r="O34" s="73"/>
      <c r="P34" s="74"/>
      <c r="Q34" s="75"/>
      <c r="R34" s="71"/>
      <c r="S34" s="80"/>
      <c r="T34" s="4"/>
      <c r="U34" s="27" t="s">
        <v>46</v>
      </c>
      <c r="V34" s="27" t="s">
        <v>64</v>
      </c>
      <c r="W34" s="27">
        <f t="shared" si="5"/>
        <v>0</v>
      </c>
      <c r="X34" s="44"/>
    </row>
    <row r="35" spans="1:24" ht="18.75" customHeight="1" x14ac:dyDescent="0.15">
      <c r="A35" s="62">
        <v>24</v>
      </c>
      <c r="B35" s="63"/>
      <c r="C35" s="66"/>
      <c r="D35" s="79"/>
      <c r="E35" s="66" t="str">
        <f t="shared" si="6"/>
        <v/>
      </c>
      <c r="F35" s="67" t="str">
        <f t="shared" si="6"/>
        <v/>
      </c>
      <c r="G35" s="68" t="str">
        <f t="shared" si="4"/>
        <v/>
      </c>
      <c r="H35" s="69"/>
      <c r="I35" s="70"/>
      <c r="J35" s="71"/>
      <c r="K35" s="84"/>
      <c r="L35" s="70"/>
      <c r="M35" s="71"/>
      <c r="N35" s="72"/>
      <c r="O35" s="73"/>
      <c r="P35" s="74"/>
      <c r="Q35" s="75"/>
      <c r="R35" s="71"/>
      <c r="S35" s="80"/>
      <c r="T35" s="4"/>
      <c r="U35" s="27" t="s">
        <v>46</v>
      </c>
      <c r="V35" s="27" t="s">
        <v>71</v>
      </c>
      <c r="W35" s="27">
        <f t="shared" si="5"/>
        <v>0</v>
      </c>
      <c r="X35" s="44"/>
    </row>
    <row r="36" spans="1:24" ht="18.75" customHeight="1" x14ac:dyDescent="0.15">
      <c r="A36" s="62">
        <v>25</v>
      </c>
      <c r="B36" s="63"/>
      <c r="C36" s="66"/>
      <c r="D36" s="79"/>
      <c r="E36" s="66" t="str">
        <f t="shared" si="6"/>
        <v/>
      </c>
      <c r="F36" s="67" t="str">
        <f t="shared" si="6"/>
        <v/>
      </c>
      <c r="G36" s="68" t="str">
        <f t="shared" si="4"/>
        <v/>
      </c>
      <c r="H36" s="69"/>
      <c r="I36" s="70"/>
      <c r="J36" s="71"/>
      <c r="K36" s="84"/>
      <c r="L36" s="70"/>
      <c r="M36" s="71"/>
      <c r="N36" s="72"/>
      <c r="O36" s="73"/>
      <c r="P36" s="74"/>
      <c r="Q36" s="75"/>
      <c r="R36" s="71"/>
      <c r="S36" s="80"/>
      <c r="T36" s="4"/>
      <c r="U36" s="27" t="s">
        <v>45</v>
      </c>
      <c r="V36" s="27" t="s">
        <v>48</v>
      </c>
      <c r="W36" s="27">
        <f t="shared" ref="W36:W50" si="7">COUNTIFS($J$12:$J$91,U36,$K$12:$K$91,V36)+COUNTIFS($M$12:$M$91,U36,$N$12:$N$91,V36)</f>
        <v>0</v>
      </c>
      <c r="X36" s="44"/>
    </row>
    <row r="37" spans="1:24" ht="18.75" customHeight="1" x14ac:dyDescent="0.15">
      <c r="A37" s="62">
        <v>26</v>
      </c>
      <c r="B37" s="63"/>
      <c r="C37" s="66"/>
      <c r="D37" s="79"/>
      <c r="E37" s="66" t="str">
        <f t="shared" si="6"/>
        <v/>
      </c>
      <c r="F37" s="67" t="str">
        <f t="shared" si="6"/>
        <v/>
      </c>
      <c r="G37" s="68" t="str">
        <f t="shared" si="4"/>
        <v/>
      </c>
      <c r="H37" s="69"/>
      <c r="I37" s="70"/>
      <c r="J37" s="71"/>
      <c r="K37" s="84"/>
      <c r="L37" s="70"/>
      <c r="M37" s="71"/>
      <c r="N37" s="72"/>
      <c r="O37" s="73"/>
      <c r="P37" s="74"/>
      <c r="Q37" s="75"/>
      <c r="R37" s="71"/>
      <c r="S37" s="80"/>
      <c r="T37" s="4"/>
      <c r="U37" s="27" t="s">
        <v>45</v>
      </c>
      <c r="V37" s="27" t="s">
        <v>50</v>
      </c>
      <c r="W37" s="27">
        <f t="shared" si="7"/>
        <v>0</v>
      </c>
      <c r="X37" s="44"/>
    </row>
    <row r="38" spans="1:24" ht="18.75" customHeight="1" x14ac:dyDescent="0.15">
      <c r="A38" s="62">
        <v>27</v>
      </c>
      <c r="B38" s="63"/>
      <c r="C38" s="66"/>
      <c r="D38" s="79"/>
      <c r="E38" s="66" t="str">
        <f t="shared" si="6"/>
        <v/>
      </c>
      <c r="F38" s="67" t="str">
        <f t="shared" si="6"/>
        <v/>
      </c>
      <c r="G38" s="68" t="str">
        <f t="shared" si="4"/>
        <v/>
      </c>
      <c r="H38" s="69"/>
      <c r="I38" s="70"/>
      <c r="J38" s="71"/>
      <c r="K38" s="84"/>
      <c r="L38" s="70"/>
      <c r="M38" s="71"/>
      <c r="N38" s="72"/>
      <c r="O38" s="73"/>
      <c r="P38" s="74"/>
      <c r="Q38" s="75"/>
      <c r="R38" s="71"/>
      <c r="S38" s="80"/>
      <c r="T38" s="4"/>
      <c r="U38" s="27" t="s">
        <v>45</v>
      </c>
      <c r="V38" s="27" t="s">
        <v>52</v>
      </c>
      <c r="W38" s="27">
        <f t="shared" si="7"/>
        <v>0</v>
      </c>
      <c r="X38" s="44"/>
    </row>
    <row r="39" spans="1:24" ht="18.75" customHeight="1" x14ac:dyDescent="0.15">
      <c r="A39" s="62">
        <v>28</v>
      </c>
      <c r="B39" s="63"/>
      <c r="C39" s="66"/>
      <c r="D39" s="79"/>
      <c r="E39" s="66" t="str">
        <f t="shared" si="6"/>
        <v/>
      </c>
      <c r="F39" s="67" t="str">
        <f t="shared" si="6"/>
        <v/>
      </c>
      <c r="G39" s="68" t="str">
        <f t="shared" si="4"/>
        <v/>
      </c>
      <c r="H39" s="69"/>
      <c r="I39" s="70"/>
      <c r="J39" s="71"/>
      <c r="K39" s="84"/>
      <c r="L39" s="70"/>
      <c r="M39" s="71"/>
      <c r="N39" s="72"/>
      <c r="O39" s="73"/>
      <c r="P39" s="74"/>
      <c r="Q39" s="75"/>
      <c r="R39" s="71"/>
      <c r="S39" s="80"/>
      <c r="T39" s="4"/>
      <c r="U39" s="27" t="s">
        <v>45</v>
      </c>
      <c r="V39" s="27" t="s">
        <v>54</v>
      </c>
      <c r="W39" s="27">
        <f t="shared" si="7"/>
        <v>0</v>
      </c>
      <c r="X39" s="44"/>
    </row>
    <row r="40" spans="1:24" ht="18.75" customHeight="1" x14ac:dyDescent="0.15">
      <c r="A40" s="62">
        <v>29</v>
      </c>
      <c r="B40" s="63"/>
      <c r="C40" s="66"/>
      <c r="D40" s="79"/>
      <c r="E40" s="66" t="str">
        <f t="shared" si="6"/>
        <v/>
      </c>
      <c r="F40" s="67" t="str">
        <f t="shared" si="6"/>
        <v/>
      </c>
      <c r="G40" s="68" t="str">
        <f t="shared" si="4"/>
        <v/>
      </c>
      <c r="H40" s="69"/>
      <c r="I40" s="70"/>
      <c r="J40" s="71"/>
      <c r="K40" s="84"/>
      <c r="L40" s="70"/>
      <c r="M40" s="71"/>
      <c r="N40" s="72"/>
      <c r="O40" s="73"/>
      <c r="P40" s="74"/>
      <c r="Q40" s="75"/>
      <c r="R40" s="71"/>
      <c r="S40" s="80"/>
      <c r="T40" s="4"/>
      <c r="U40" s="27" t="s">
        <v>45</v>
      </c>
      <c r="V40" s="27" t="s">
        <v>82</v>
      </c>
      <c r="W40" s="27">
        <f t="shared" si="7"/>
        <v>0</v>
      </c>
      <c r="X40" s="44"/>
    </row>
    <row r="41" spans="1:24" ht="18.75" customHeight="1" x14ac:dyDescent="0.15">
      <c r="A41" s="62">
        <v>30</v>
      </c>
      <c r="B41" s="63"/>
      <c r="C41" s="66"/>
      <c r="D41" s="79"/>
      <c r="E41" s="66" t="str">
        <f t="shared" si="6"/>
        <v/>
      </c>
      <c r="F41" s="67" t="str">
        <f t="shared" si="6"/>
        <v/>
      </c>
      <c r="G41" s="68" t="str">
        <f t="shared" si="4"/>
        <v/>
      </c>
      <c r="H41" s="69"/>
      <c r="I41" s="70"/>
      <c r="J41" s="71"/>
      <c r="K41" s="84"/>
      <c r="L41" s="70"/>
      <c r="M41" s="71"/>
      <c r="N41" s="72"/>
      <c r="O41" s="73"/>
      <c r="P41" s="74"/>
      <c r="Q41" s="75"/>
      <c r="R41" s="71"/>
      <c r="S41" s="80"/>
      <c r="T41" s="4"/>
      <c r="U41" s="27" t="s">
        <v>45</v>
      </c>
      <c r="V41" s="27" t="s">
        <v>61</v>
      </c>
      <c r="W41" s="27">
        <f t="shared" si="7"/>
        <v>0</v>
      </c>
      <c r="X41" s="44"/>
    </row>
    <row r="42" spans="1:24" ht="18.75" customHeight="1" x14ac:dyDescent="0.15">
      <c r="A42" s="62">
        <v>31</v>
      </c>
      <c r="B42" s="63"/>
      <c r="C42" s="66"/>
      <c r="D42" s="79"/>
      <c r="E42" s="66" t="str">
        <f t="shared" si="6"/>
        <v/>
      </c>
      <c r="F42" s="67" t="str">
        <f t="shared" si="6"/>
        <v/>
      </c>
      <c r="G42" s="68" t="str">
        <f t="shared" si="4"/>
        <v/>
      </c>
      <c r="H42" s="69"/>
      <c r="I42" s="70"/>
      <c r="J42" s="71"/>
      <c r="K42" s="84"/>
      <c r="L42" s="70"/>
      <c r="M42" s="71"/>
      <c r="N42" s="72"/>
      <c r="O42" s="73"/>
      <c r="P42" s="74"/>
      <c r="Q42" s="75"/>
      <c r="R42" s="71"/>
      <c r="S42" s="80"/>
      <c r="T42" s="4"/>
      <c r="U42" s="27" t="s">
        <v>45</v>
      </c>
      <c r="V42" s="27" t="s">
        <v>58</v>
      </c>
      <c r="W42" s="27">
        <f t="shared" si="7"/>
        <v>0</v>
      </c>
      <c r="X42" s="44"/>
    </row>
    <row r="43" spans="1:24" ht="18.75" customHeight="1" x14ac:dyDescent="0.15">
      <c r="A43" s="62">
        <v>32</v>
      </c>
      <c r="B43" s="63"/>
      <c r="C43" s="66"/>
      <c r="D43" s="79"/>
      <c r="E43" s="66" t="str">
        <f t="shared" si="6"/>
        <v/>
      </c>
      <c r="F43" s="67" t="str">
        <f t="shared" si="6"/>
        <v/>
      </c>
      <c r="G43" s="68" t="str">
        <f t="shared" si="4"/>
        <v/>
      </c>
      <c r="H43" s="69"/>
      <c r="I43" s="70"/>
      <c r="J43" s="71"/>
      <c r="K43" s="72"/>
      <c r="L43" s="70"/>
      <c r="M43" s="71"/>
      <c r="N43" s="72"/>
      <c r="O43" s="73"/>
      <c r="P43" s="74"/>
      <c r="Q43" s="75"/>
      <c r="R43" s="71"/>
      <c r="S43" s="80"/>
      <c r="T43" s="4"/>
      <c r="U43" s="27" t="s">
        <v>45</v>
      </c>
      <c r="V43" s="27" t="s">
        <v>57</v>
      </c>
      <c r="W43" s="27">
        <f t="shared" si="7"/>
        <v>0</v>
      </c>
      <c r="X43" s="44"/>
    </row>
    <row r="44" spans="1:24" ht="18.75" customHeight="1" x14ac:dyDescent="0.15">
      <c r="A44" s="62">
        <v>33</v>
      </c>
      <c r="B44" s="63"/>
      <c r="C44" s="66"/>
      <c r="D44" s="79"/>
      <c r="E44" s="66" t="str">
        <f t="shared" si="6"/>
        <v/>
      </c>
      <c r="F44" s="67" t="str">
        <f t="shared" si="6"/>
        <v/>
      </c>
      <c r="G44" s="68" t="str">
        <f t="shared" si="4"/>
        <v/>
      </c>
      <c r="H44" s="69"/>
      <c r="I44" s="70"/>
      <c r="J44" s="71"/>
      <c r="K44" s="72"/>
      <c r="L44" s="70"/>
      <c r="M44" s="71"/>
      <c r="N44" s="72"/>
      <c r="O44" s="73"/>
      <c r="P44" s="74"/>
      <c r="Q44" s="75"/>
      <c r="R44" s="71"/>
      <c r="S44" s="80"/>
      <c r="T44" s="4"/>
      <c r="U44" s="27" t="s">
        <v>45</v>
      </c>
      <c r="V44" s="27" t="s">
        <v>64</v>
      </c>
      <c r="W44" s="27">
        <f t="shared" si="7"/>
        <v>0</v>
      </c>
      <c r="X44" s="44"/>
    </row>
    <row r="45" spans="1:24" ht="18.75" customHeight="1" x14ac:dyDescent="0.15">
      <c r="A45" s="62">
        <v>34</v>
      </c>
      <c r="B45" s="63"/>
      <c r="C45" s="66"/>
      <c r="D45" s="79"/>
      <c r="E45" s="66" t="str">
        <f t="shared" si="6"/>
        <v/>
      </c>
      <c r="F45" s="67" t="str">
        <f t="shared" si="6"/>
        <v/>
      </c>
      <c r="G45" s="68" t="str">
        <f t="shared" si="4"/>
        <v/>
      </c>
      <c r="H45" s="69"/>
      <c r="I45" s="70"/>
      <c r="J45" s="71"/>
      <c r="K45" s="72"/>
      <c r="L45" s="70"/>
      <c r="M45" s="71"/>
      <c r="N45" s="72"/>
      <c r="O45" s="73"/>
      <c r="P45" s="74"/>
      <c r="Q45" s="75"/>
      <c r="R45" s="71"/>
      <c r="S45" s="80"/>
      <c r="T45" s="4"/>
      <c r="U45" s="27" t="s">
        <v>45</v>
      </c>
      <c r="V45" s="27" t="s">
        <v>71</v>
      </c>
      <c r="W45" s="27">
        <f t="shared" si="7"/>
        <v>0</v>
      </c>
      <c r="X45" s="44"/>
    </row>
    <row r="46" spans="1:24" ht="18.75" customHeight="1" x14ac:dyDescent="0.15">
      <c r="A46" s="62">
        <v>35</v>
      </c>
      <c r="B46" s="63"/>
      <c r="C46" s="66"/>
      <c r="D46" s="79"/>
      <c r="E46" s="66" t="str">
        <f t="shared" si="6"/>
        <v/>
      </c>
      <c r="F46" s="67" t="str">
        <f t="shared" si="6"/>
        <v/>
      </c>
      <c r="G46" s="68" t="str">
        <f t="shared" si="4"/>
        <v/>
      </c>
      <c r="H46" s="69"/>
      <c r="I46" s="70"/>
      <c r="J46" s="71"/>
      <c r="K46" s="72"/>
      <c r="L46" s="70"/>
      <c r="M46" s="71"/>
      <c r="N46" s="72"/>
      <c r="O46" s="73"/>
      <c r="P46" s="74"/>
      <c r="Q46" s="75"/>
      <c r="R46" s="71"/>
      <c r="S46" s="80"/>
      <c r="T46" s="4"/>
      <c r="U46" s="27" t="s">
        <v>47</v>
      </c>
      <c r="V46" s="27" t="s">
        <v>48</v>
      </c>
      <c r="W46" s="27">
        <f t="shared" si="7"/>
        <v>0</v>
      </c>
      <c r="X46" s="44"/>
    </row>
    <row r="47" spans="1:24" ht="18.75" customHeight="1" x14ac:dyDescent="0.15">
      <c r="A47" s="62">
        <v>36</v>
      </c>
      <c r="B47" s="63"/>
      <c r="C47" s="66"/>
      <c r="D47" s="79"/>
      <c r="E47" s="66" t="str">
        <f t="shared" si="6"/>
        <v/>
      </c>
      <c r="F47" s="67" t="str">
        <f t="shared" si="6"/>
        <v/>
      </c>
      <c r="G47" s="68" t="str">
        <f t="shared" si="4"/>
        <v/>
      </c>
      <c r="H47" s="69"/>
      <c r="I47" s="70"/>
      <c r="J47" s="71"/>
      <c r="K47" s="72"/>
      <c r="L47" s="70"/>
      <c r="M47" s="71"/>
      <c r="N47" s="72"/>
      <c r="O47" s="73"/>
      <c r="P47" s="74"/>
      <c r="Q47" s="75"/>
      <c r="R47" s="71"/>
      <c r="S47" s="80"/>
      <c r="T47" s="4"/>
      <c r="U47" s="27" t="s">
        <v>47</v>
      </c>
      <c r="V47" s="27" t="s">
        <v>50</v>
      </c>
      <c r="W47" s="27">
        <f t="shared" si="7"/>
        <v>0</v>
      </c>
      <c r="X47" s="44"/>
    </row>
    <row r="48" spans="1:24" ht="18.75" customHeight="1" x14ac:dyDescent="0.15">
      <c r="A48" s="62">
        <v>37</v>
      </c>
      <c r="B48" s="63"/>
      <c r="C48" s="66"/>
      <c r="D48" s="79"/>
      <c r="E48" s="66" t="str">
        <f t="shared" si="6"/>
        <v/>
      </c>
      <c r="F48" s="67" t="str">
        <f t="shared" si="6"/>
        <v/>
      </c>
      <c r="G48" s="68" t="str">
        <f t="shared" si="4"/>
        <v/>
      </c>
      <c r="H48" s="69"/>
      <c r="I48" s="70"/>
      <c r="J48" s="71"/>
      <c r="K48" s="72"/>
      <c r="L48" s="70"/>
      <c r="M48" s="71"/>
      <c r="N48" s="72"/>
      <c r="O48" s="73"/>
      <c r="P48" s="74"/>
      <c r="Q48" s="75"/>
      <c r="R48" s="71"/>
      <c r="S48" s="80"/>
      <c r="T48" s="4"/>
      <c r="U48" s="27" t="s">
        <v>47</v>
      </c>
      <c r="V48" s="27" t="s">
        <v>52</v>
      </c>
      <c r="W48" s="27">
        <f t="shared" si="7"/>
        <v>0</v>
      </c>
      <c r="X48" s="44"/>
    </row>
    <row r="49" spans="1:24" ht="18.75" customHeight="1" x14ac:dyDescent="0.15">
      <c r="A49" s="62">
        <v>38</v>
      </c>
      <c r="B49" s="63"/>
      <c r="C49" s="66"/>
      <c r="D49" s="79"/>
      <c r="E49" s="66" t="str">
        <f t="shared" si="6"/>
        <v/>
      </c>
      <c r="F49" s="67" t="str">
        <f t="shared" si="6"/>
        <v/>
      </c>
      <c r="G49" s="68" t="str">
        <f t="shared" si="4"/>
        <v/>
      </c>
      <c r="H49" s="69"/>
      <c r="I49" s="70"/>
      <c r="J49" s="71"/>
      <c r="K49" s="72"/>
      <c r="L49" s="70"/>
      <c r="M49" s="71"/>
      <c r="N49" s="72"/>
      <c r="O49" s="73"/>
      <c r="P49" s="74"/>
      <c r="Q49" s="75"/>
      <c r="R49" s="71"/>
      <c r="S49" s="80"/>
      <c r="T49" s="4"/>
      <c r="U49" s="27" t="s">
        <v>47</v>
      </c>
      <c r="V49" s="27" t="s">
        <v>54</v>
      </c>
      <c r="W49" s="27">
        <f t="shared" si="7"/>
        <v>0</v>
      </c>
      <c r="X49" s="44"/>
    </row>
    <row r="50" spans="1:24" ht="18.75" customHeight="1" x14ac:dyDescent="0.15">
      <c r="A50" s="62">
        <v>39</v>
      </c>
      <c r="B50" s="63"/>
      <c r="C50" s="66"/>
      <c r="D50" s="79"/>
      <c r="E50" s="66" t="str">
        <f t="shared" si="6"/>
        <v/>
      </c>
      <c r="F50" s="67" t="str">
        <f t="shared" si="6"/>
        <v/>
      </c>
      <c r="G50" s="68" t="str">
        <f t="shared" si="4"/>
        <v/>
      </c>
      <c r="H50" s="69"/>
      <c r="I50" s="70"/>
      <c r="J50" s="71"/>
      <c r="K50" s="72"/>
      <c r="L50" s="70"/>
      <c r="M50" s="71"/>
      <c r="N50" s="72"/>
      <c r="O50" s="73"/>
      <c r="P50" s="74"/>
      <c r="Q50" s="75"/>
      <c r="R50" s="71"/>
      <c r="S50" s="80"/>
      <c r="T50" s="4"/>
      <c r="U50" s="27" t="s">
        <v>47</v>
      </c>
      <c r="V50" s="27" t="s">
        <v>80</v>
      </c>
      <c r="W50" s="27">
        <f t="shared" si="7"/>
        <v>0</v>
      </c>
      <c r="X50" s="44"/>
    </row>
    <row r="51" spans="1:24" ht="18.75" customHeight="1" x14ac:dyDescent="0.15">
      <c r="A51" s="62">
        <v>40</v>
      </c>
      <c r="B51" s="63"/>
      <c r="C51" s="66"/>
      <c r="D51" s="79"/>
      <c r="E51" s="66" t="str">
        <f t="shared" si="6"/>
        <v/>
      </c>
      <c r="F51" s="67" t="str">
        <f t="shared" si="6"/>
        <v/>
      </c>
      <c r="G51" s="68" t="str">
        <f t="shared" si="4"/>
        <v/>
      </c>
      <c r="H51" s="69"/>
      <c r="I51" s="70"/>
      <c r="J51" s="71"/>
      <c r="K51" s="72"/>
      <c r="L51" s="70"/>
      <c r="M51" s="71"/>
      <c r="N51" s="72"/>
      <c r="O51" s="73"/>
      <c r="P51" s="74"/>
      <c r="Q51" s="75"/>
      <c r="R51" s="71"/>
      <c r="S51" s="80"/>
      <c r="T51" s="4"/>
      <c r="U51" s="27" t="s">
        <v>47</v>
      </c>
      <c r="V51" s="27" t="s">
        <v>81</v>
      </c>
      <c r="W51" s="27">
        <f t="shared" ref="W51:W67" si="8">COUNTIFS($J$12:$J$91,U51,$K$12:$K$91,V51)+COUNTIFS($M$12:$M$91,U51,$N$12:$N$91,V51)</f>
        <v>0</v>
      </c>
      <c r="X51" s="44"/>
    </row>
    <row r="52" spans="1:24" ht="18.75" customHeight="1" x14ac:dyDescent="0.15">
      <c r="A52" s="62">
        <v>41</v>
      </c>
      <c r="B52" s="63"/>
      <c r="C52" s="66"/>
      <c r="D52" s="79"/>
      <c r="E52" s="66" t="str">
        <f t="shared" si="6"/>
        <v/>
      </c>
      <c r="F52" s="67" t="str">
        <f t="shared" si="6"/>
        <v/>
      </c>
      <c r="G52" s="68" t="str">
        <f t="shared" si="4"/>
        <v/>
      </c>
      <c r="H52" s="69"/>
      <c r="I52" s="70"/>
      <c r="J52" s="71"/>
      <c r="K52" s="72"/>
      <c r="L52" s="70"/>
      <c r="M52" s="71"/>
      <c r="N52" s="72"/>
      <c r="O52" s="73"/>
      <c r="P52" s="74"/>
      <c r="Q52" s="75"/>
      <c r="R52" s="71"/>
      <c r="S52" s="80"/>
      <c r="T52" s="4"/>
      <c r="U52" s="27" t="s">
        <v>47</v>
      </c>
      <c r="V52" s="27" t="s">
        <v>60</v>
      </c>
      <c r="W52" s="27">
        <f t="shared" si="8"/>
        <v>0</v>
      </c>
      <c r="X52" s="44"/>
    </row>
    <row r="53" spans="1:24" ht="18.75" customHeight="1" x14ac:dyDescent="0.15">
      <c r="A53" s="62">
        <v>42</v>
      </c>
      <c r="B53" s="63"/>
      <c r="C53" s="66"/>
      <c r="D53" s="79"/>
      <c r="E53" s="66" t="str">
        <f t="shared" si="6"/>
        <v/>
      </c>
      <c r="F53" s="67" t="str">
        <f t="shared" si="6"/>
        <v/>
      </c>
      <c r="G53" s="68" t="str">
        <f t="shared" si="4"/>
        <v/>
      </c>
      <c r="H53" s="69"/>
      <c r="I53" s="70"/>
      <c r="J53" s="71"/>
      <c r="K53" s="72"/>
      <c r="L53" s="70"/>
      <c r="M53" s="71"/>
      <c r="N53" s="72"/>
      <c r="O53" s="73"/>
      <c r="P53" s="74"/>
      <c r="Q53" s="75"/>
      <c r="R53" s="71"/>
      <c r="S53" s="80"/>
      <c r="T53" s="4"/>
      <c r="U53" s="27" t="s">
        <v>47</v>
      </c>
      <c r="V53" s="27" t="s">
        <v>61</v>
      </c>
      <c r="W53" s="27">
        <f t="shared" si="8"/>
        <v>0</v>
      </c>
      <c r="X53" s="44"/>
    </row>
    <row r="54" spans="1:24" ht="18.75" customHeight="1" x14ac:dyDescent="0.15">
      <c r="A54" s="62">
        <v>43</v>
      </c>
      <c r="B54" s="63"/>
      <c r="C54" s="66"/>
      <c r="D54" s="79"/>
      <c r="E54" s="66" t="str">
        <f t="shared" si="6"/>
        <v/>
      </c>
      <c r="F54" s="67" t="str">
        <f t="shared" si="6"/>
        <v/>
      </c>
      <c r="G54" s="68" t="str">
        <f t="shared" si="4"/>
        <v/>
      </c>
      <c r="H54" s="69"/>
      <c r="I54" s="70"/>
      <c r="J54" s="71"/>
      <c r="K54" s="72"/>
      <c r="L54" s="70"/>
      <c r="M54" s="71"/>
      <c r="N54" s="72"/>
      <c r="O54" s="73"/>
      <c r="P54" s="74"/>
      <c r="Q54" s="75"/>
      <c r="R54" s="71"/>
      <c r="S54" s="80"/>
      <c r="T54" s="4"/>
      <c r="U54" s="27" t="s">
        <v>47</v>
      </c>
      <c r="V54" s="27" t="s">
        <v>58</v>
      </c>
      <c r="W54" s="27">
        <f t="shared" si="8"/>
        <v>0</v>
      </c>
      <c r="X54" s="44"/>
    </row>
    <row r="55" spans="1:24" ht="18.75" customHeight="1" x14ac:dyDescent="0.15">
      <c r="A55" s="62">
        <v>44</v>
      </c>
      <c r="B55" s="63"/>
      <c r="C55" s="66"/>
      <c r="D55" s="79"/>
      <c r="E55" s="66" t="str">
        <f t="shared" si="6"/>
        <v/>
      </c>
      <c r="F55" s="67" t="str">
        <f t="shared" si="6"/>
        <v/>
      </c>
      <c r="G55" s="68" t="str">
        <f t="shared" si="4"/>
        <v/>
      </c>
      <c r="H55" s="69"/>
      <c r="I55" s="70"/>
      <c r="J55" s="71"/>
      <c r="K55" s="72"/>
      <c r="L55" s="70"/>
      <c r="M55" s="71"/>
      <c r="N55" s="72"/>
      <c r="O55" s="73"/>
      <c r="P55" s="74"/>
      <c r="Q55" s="75"/>
      <c r="R55" s="71"/>
      <c r="S55" s="80"/>
      <c r="T55" s="4"/>
      <c r="U55" s="27" t="s">
        <v>47</v>
      </c>
      <c r="V55" s="27" t="s">
        <v>57</v>
      </c>
      <c r="W55" s="27">
        <f t="shared" si="8"/>
        <v>0</v>
      </c>
      <c r="X55" s="44"/>
    </row>
    <row r="56" spans="1:24" ht="18.75" customHeight="1" x14ac:dyDescent="0.15">
      <c r="A56" s="62">
        <v>45</v>
      </c>
      <c r="B56" s="63"/>
      <c r="C56" s="66"/>
      <c r="D56" s="79"/>
      <c r="E56" s="66" t="str">
        <f t="shared" si="6"/>
        <v/>
      </c>
      <c r="F56" s="67" t="str">
        <f t="shared" si="6"/>
        <v/>
      </c>
      <c r="G56" s="68" t="str">
        <f t="shared" si="4"/>
        <v/>
      </c>
      <c r="H56" s="69"/>
      <c r="I56" s="70"/>
      <c r="J56" s="71"/>
      <c r="K56" s="72"/>
      <c r="L56" s="70"/>
      <c r="M56" s="71"/>
      <c r="N56" s="72"/>
      <c r="O56" s="73"/>
      <c r="P56" s="74"/>
      <c r="Q56" s="75"/>
      <c r="R56" s="71"/>
      <c r="S56" s="80"/>
      <c r="T56" s="4"/>
      <c r="U56" s="27" t="s">
        <v>47</v>
      </c>
      <c r="V56" s="27" t="s">
        <v>64</v>
      </c>
      <c r="W56" s="27">
        <f t="shared" si="8"/>
        <v>0</v>
      </c>
      <c r="X56" s="44"/>
    </row>
    <row r="57" spans="1:24" ht="18.75" customHeight="1" x14ac:dyDescent="0.15">
      <c r="A57" s="62">
        <v>46</v>
      </c>
      <c r="B57" s="63"/>
      <c r="C57" s="66"/>
      <c r="D57" s="79"/>
      <c r="E57" s="66" t="str">
        <f t="shared" si="6"/>
        <v/>
      </c>
      <c r="F57" s="67" t="str">
        <f t="shared" si="6"/>
        <v/>
      </c>
      <c r="G57" s="68" t="str">
        <f t="shared" si="4"/>
        <v/>
      </c>
      <c r="H57" s="69"/>
      <c r="I57" s="70"/>
      <c r="J57" s="71"/>
      <c r="K57" s="72"/>
      <c r="L57" s="70"/>
      <c r="M57" s="71"/>
      <c r="N57" s="72"/>
      <c r="O57" s="73"/>
      <c r="P57" s="74"/>
      <c r="Q57" s="75"/>
      <c r="R57" s="71"/>
      <c r="S57" s="80"/>
      <c r="T57" s="4"/>
      <c r="U57" s="27" t="s">
        <v>47</v>
      </c>
      <c r="V57" s="27" t="s">
        <v>71</v>
      </c>
      <c r="W57" s="27">
        <f t="shared" si="8"/>
        <v>0</v>
      </c>
      <c r="X57" s="44"/>
    </row>
    <row r="58" spans="1:24" ht="18.75" customHeight="1" x14ac:dyDescent="0.15">
      <c r="A58" s="62">
        <v>47</v>
      </c>
      <c r="B58" s="63"/>
      <c r="C58" s="66"/>
      <c r="D58" s="79"/>
      <c r="E58" s="66" t="str">
        <f t="shared" si="6"/>
        <v/>
      </c>
      <c r="F58" s="67" t="str">
        <f t="shared" si="6"/>
        <v/>
      </c>
      <c r="G58" s="68" t="str">
        <f t="shared" si="4"/>
        <v/>
      </c>
      <c r="H58" s="69"/>
      <c r="I58" s="70"/>
      <c r="J58" s="71"/>
      <c r="K58" s="72"/>
      <c r="L58" s="70"/>
      <c r="M58" s="71"/>
      <c r="N58" s="72"/>
      <c r="O58" s="73"/>
      <c r="P58" s="74"/>
      <c r="Q58" s="75"/>
      <c r="R58" s="71"/>
      <c r="S58" s="80"/>
      <c r="T58" s="4"/>
      <c r="U58" s="27" t="s">
        <v>47</v>
      </c>
      <c r="V58" s="27" t="s">
        <v>72</v>
      </c>
      <c r="W58" s="27">
        <f t="shared" si="8"/>
        <v>0</v>
      </c>
      <c r="X58" s="44"/>
    </row>
    <row r="59" spans="1:24" ht="18.75" customHeight="1" x14ac:dyDescent="0.15">
      <c r="A59" s="62">
        <v>48</v>
      </c>
      <c r="B59" s="63"/>
      <c r="C59" s="66"/>
      <c r="D59" s="79"/>
      <c r="E59" s="66" t="str">
        <f t="shared" si="6"/>
        <v/>
      </c>
      <c r="F59" s="67" t="str">
        <f t="shared" si="6"/>
        <v/>
      </c>
      <c r="G59" s="68" t="str">
        <f t="shared" si="4"/>
        <v/>
      </c>
      <c r="H59" s="69"/>
      <c r="I59" s="70"/>
      <c r="J59" s="71"/>
      <c r="K59" s="72"/>
      <c r="L59" s="70"/>
      <c r="M59" s="71"/>
      <c r="N59" s="72"/>
      <c r="O59" s="73"/>
      <c r="P59" s="74"/>
      <c r="Q59" s="75"/>
      <c r="R59" s="71"/>
      <c r="S59" s="80"/>
      <c r="T59" s="4"/>
      <c r="U59" s="27" t="s">
        <v>44</v>
      </c>
      <c r="V59" s="27" t="s">
        <v>48</v>
      </c>
      <c r="W59" s="27">
        <f t="shared" si="8"/>
        <v>0</v>
      </c>
      <c r="X59" s="44"/>
    </row>
    <row r="60" spans="1:24" ht="18.75" customHeight="1" x14ac:dyDescent="0.15">
      <c r="A60" s="62">
        <v>49</v>
      </c>
      <c r="B60" s="63"/>
      <c r="C60" s="66"/>
      <c r="D60" s="79"/>
      <c r="E60" s="66" t="str">
        <f t="shared" si="6"/>
        <v/>
      </c>
      <c r="F60" s="67" t="str">
        <f t="shared" si="6"/>
        <v/>
      </c>
      <c r="G60" s="68" t="str">
        <f t="shared" si="4"/>
        <v/>
      </c>
      <c r="H60" s="69"/>
      <c r="I60" s="70"/>
      <c r="J60" s="71"/>
      <c r="K60" s="72"/>
      <c r="L60" s="70"/>
      <c r="M60" s="71"/>
      <c r="N60" s="72"/>
      <c r="O60" s="73"/>
      <c r="P60" s="74"/>
      <c r="Q60" s="75"/>
      <c r="R60" s="71"/>
      <c r="S60" s="80"/>
      <c r="T60" s="4"/>
      <c r="U60" s="27" t="s">
        <v>44</v>
      </c>
      <c r="V60" s="27" t="s">
        <v>50</v>
      </c>
      <c r="W60" s="27">
        <f t="shared" si="8"/>
        <v>0</v>
      </c>
      <c r="X60" s="44"/>
    </row>
    <row r="61" spans="1:24" ht="18.75" customHeight="1" x14ac:dyDescent="0.15">
      <c r="A61" s="62">
        <v>50</v>
      </c>
      <c r="B61" s="63"/>
      <c r="C61" s="66"/>
      <c r="D61" s="79"/>
      <c r="E61" s="66" t="str">
        <f t="shared" si="6"/>
        <v/>
      </c>
      <c r="F61" s="67" t="str">
        <f t="shared" si="6"/>
        <v/>
      </c>
      <c r="G61" s="68" t="str">
        <f t="shared" si="4"/>
        <v/>
      </c>
      <c r="H61" s="69"/>
      <c r="I61" s="70"/>
      <c r="J61" s="71"/>
      <c r="K61" s="72"/>
      <c r="L61" s="70"/>
      <c r="M61" s="71"/>
      <c r="N61" s="72"/>
      <c r="O61" s="73"/>
      <c r="P61" s="74"/>
      <c r="Q61" s="75"/>
      <c r="R61" s="71"/>
      <c r="S61" s="80"/>
      <c r="T61" s="4"/>
      <c r="U61" s="27" t="s">
        <v>44</v>
      </c>
      <c r="V61" s="27" t="s">
        <v>52</v>
      </c>
      <c r="W61" s="27">
        <f t="shared" si="8"/>
        <v>0</v>
      </c>
      <c r="X61" s="44"/>
    </row>
    <row r="62" spans="1:24" ht="18.75" customHeight="1" x14ac:dyDescent="0.15">
      <c r="A62" s="62">
        <v>51</v>
      </c>
      <c r="B62" s="63"/>
      <c r="C62" s="66"/>
      <c r="D62" s="79"/>
      <c r="E62" s="66" t="str">
        <f t="shared" si="6"/>
        <v/>
      </c>
      <c r="F62" s="67" t="str">
        <f t="shared" si="6"/>
        <v/>
      </c>
      <c r="G62" s="68" t="str">
        <f t="shared" si="4"/>
        <v/>
      </c>
      <c r="H62" s="69"/>
      <c r="I62" s="70"/>
      <c r="J62" s="71"/>
      <c r="K62" s="72"/>
      <c r="L62" s="70"/>
      <c r="M62" s="71"/>
      <c r="N62" s="72"/>
      <c r="O62" s="73"/>
      <c r="P62" s="74"/>
      <c r="Q62" s="75"/>
      <c r="R62" s="71"/>
      <c r="S62" s="80"/>
      <c r="T62" s="4"/>
      <c r="U62" s="27" t="s">
        <v>44</v>
      </c>
      <c r="V62" s="27" t="s">
        <v>54</v>
      </c>
      <c r="W62" s="27">
        <f t="shared" si="8"/>
        <v>0</v>
      </c>
      <c r="X62" s="44"/>
    </row>
    <row r="63" spans="1:24" ht="18.75" customHeight="1" x14ac:dyDescent="0.15">
      <c r="A63" s="62">
        <v>52</v>
      </c>
      <c r="B63" s="63"/>
      <c r="C63" s="66"/>
      <c r="D63" s="79"/>
      <c r="E63" s="66" t="str">
        <f t="shared" si="6"/>
        <v/>
      </c>
      <c r="F63" s="67" t="str">
        <f t="shared" si="6"/>
        <v/>
      </c>
      <c r="G63" s="68" t="str">
        <f t="shared" si="4"/>
        <v/>
      </c>
      <c r="H63" s="69"/>
      <c r="I63" s="70"/>
      <c r="J63" s="71"/>
      <c r="K63" s="72"/>
      <c r="L63" s="70"/>
      <c r="M63" s="71"/>
      <c r="N63" s="72"/>
      <c r="O63" s="73"/>
      <c r="P63" s="74"/>
      <c r="Q63" s="75"/>
      <c r="R63" s="71"/>
      <c r="S63" s="80"/>
      <c r="T63" s="4"/>
      <c r="U63" s="27" t="s">
        <v>44</v>
      </c>
      <c r="V63" s="27" t="s">
        <v>82</v>
      </c>
      <c r="W63" s="27">
        <f t="shared" si="8"/>
        <v>0</v>
      </c>
      <c r="X63" s="44"/>
    </row>
    <row r="64" spans="1:24" ht="18.75" customHeight="1" x14ac:dyDescent="0.15">
      <c r="A64" s="62">
        <v>53</v>
      </c>
      <c r="B64" s="63"/>
      <c r="C64" s="66"/>
      <c r="D64" s="79"/>
      <c r="E64" s="66" t="str">
        <f t="shared" si="6"/>
        <v/>
      </c>
      <c r="F64" s="67" t="str">
        <f t="shared" si="6"/>
        <v/>
      </c>
      <c r="G64" s="68" t="str">
        <f t="shared" si="4"/>
        <v/>
      </c>
      <c r="H64" s="69"/>
      <c r="I64" s="70"/>
      <c r="J64" s="71"/>
      <c r="K64" s="72"/>
      <c r="L64" s="70"/>
      <c r="M64" s="71"/>
      <c r="N64" s="72"/>
      <c r="O64" s="73"/>
      <c r="P64" s="74"/>
      <c r="Q64" s="75"/>
      <c r="R64" s="71"/>
      <c r="S64" s="80"/>
      <c r="T64" s="4"/>
      <c r="U64" s="27" t="s">
        <v>44</v>
      </c>
      <c r="V64" s="27" t="s">
        <v>61</v>
      </c>
      <c r="W64" s="27">
        <f t="shared" si="8"/>
        <v>0</v>
      </c>
      <c r="X64" s="44"/>
    </row>
    <row r="65" spans="1:24" ht="18.75" customHeight="1" x14ac:dyDescent="0.15">
      <c r="A65" s="62">
        <v>54</v>
      </c>
      <c r="B65" s="63"/>
      <c r="C65" s="66"/>
      <c r="D65" s="79"/>
      <c r="E65" s="66" t="str">
        <f t="shared" si="6"/>
        <v/>
      </c>
      <c r="F65" s="67" t="str">
        <f t="shared" si="6"/>
        <v/>
      </c>
      <c r="G65" s="68" t="str">
        <f t="shared" si="4"/>
        <v/>
      </c>
      <c r="H65" s="69"/>
      <c r="I65" s="70"/>
      <c r="J65" s="71"/>
      <c r="K65" s="72"/>
      <c r="L65" s="70"/>
      <c r="M65" s="71"/>
      <c r="N65" s="72"/>
      <c r="O65" s="73"/>
      <c r="P65" s="74"/>
      <c r="Q65" s="75"/>
      <c r="R65" s="71"/>
      <c r="S65" s="80"/>
      <c r="T65" s="4"/>
      <c r="U65" s="27" t="s">
        <v>44</v>
      </c>
      <c r="V65" s="27" t="s">
        <v>57</v>
      </c>
      <c r="W65" s="27">
        <f t="shared" si="8"/>
        <v>0</v>
      </c>
      <c r="X65" s="44"/>
    </row>
    <row r="66" spans="1:24" ht="18.75" customHeight="1" x14ac:dyDescent="0.15">
      <c r="A66" s="62">
        <v>55</v>
      </c>
      <c r="B66" s="63"/>
      <c r="C66" s="66"/>
      <c r="D66" s="79"/>
      <c r="E66" s="66" t="str">
        <f t="shared" si="6"/>
        <v/>
      </c>
      <c r="F66" s="67" t="str">
        <f t="shared" si="6"/>
        <v/>
      </c>
      <c r="G66" s="68" t="str">
        <f t="shared" si="4"/>
        <v/>
      </c>
      <c r="H66" s="69"/>
      <c r="I66" s="70"/>
      <c r="J66" s="71"/>
      <c r="K66" s="72"/>
      <c r="L66" s="70"/>
      <c r="M66" s="71"/>
      <c r="N66" s="72"/>
      <c r="O66" s="73"/>
      <c r="P66" s="74"/>
      <c r="Q66" s="75"/>
      <c r="R66" s="71"/>
      <c r="S66" s="80"/>
      <c r="T66" s="4"/>
      <c r="U66" s="27" t="s">
        <v>44</v>
      </c>
      <c r="V66" s="27" t="s">
        <v>58</v>
      </c>
      <c r="W66" s="27">
        <f t="shared" si="8"/>
        <v>0</v>
      </c>
      <c r="X66" s="44"/>
    </row>
    <row r="67" spans="1:24" ht="18.75" customHeight="1" x14ac:dyDescent="0.15">
      <c r="A67" s="62">
        <v>56</v>
      </c>
      <c r="B67" s="63"/>
      <c r="C67" s="66"/>
      <c r="D67" s="79"/>
      <c r="E67" s="66" t="str">
        <f t="shared" si="6"/>
        <v/>
      </c>
      <c r="F67" s="67" t="str">
        <f t="shared" si="6"/>
        <v/>
      </c>
      <c r="G67" s="68" t="str">
        <f t="shared" si="4"/>
        <v/>
      </c>
      <c r="H67" s="69"/>
      <c r="I67" s="70"/>
      <c r="J67" s="71"/>
      <c r="K67" s="72"/>
      <c r="L67" s="70"/>
      <c r="M67" s="71"/>
      <c r="N67" s="72"/>
      <c r="O67" s="73"/>
      <c r="P67" s="74"/>
      <c r="Q67" s="75"/>
      <c r="R67" s="71"/>
      <c r="S67" s="80"/>
      <c r="T67" s="4"/>
      <c r="U67" s="27" t="s">
        <v>44</v>
      </c>
      <c r="V67" s="27" t="s">
        <v>64</v>
      </c>
      <c r="W67" s="27">
        <f t="shared" si="8"/>
        <v>0</v>
      </c>
      <c r="X67" s="44"/>
    </row>
    <row r="68" spans="1:24" ht="18.75" customHeight="1" x14ac:dyDescent="0.15">
      <c r="A68" s="62">
        <v>57</v>
      </c>
      <c r="B68" s="63"/>
      <c r="C68" s="66"/>
      <c r="D68" s="79"/>
      <c r="E68" s="66" t="str">
        <f t="shared" si="6"/>
        <v/>
      </c>
      <c r="F68" s="67" t="str">
        <f t="shared" si="6"/>
        <v/>
      </c>
      <c r="G68" s="68" t="str">
        <f t="shared" si="4"/>
        <v/>
      </c>
      <c r="H68" s="69"/>
      <c r="I68" s="70"/>
      <c r="J68" s="71"/>
      <c r="K68" s="72"/>
      <c r="L68" s="70"/>
      <c r="M68" s="71"/>
      <c r="N68" s="72"/>
      <c r="O68" s="73"/>
      <c r="P68" s="74"/>
      <c r="Q68" s="75"/>
      <c r="R68" s="71"/>
      <c r="S68" s="80"/>
      <c r="T68" s="4"/>
      <c r="U68" s="27" t="s">
        <v>44</v>
      </c>
      <c r="V68" s="27" t="s">
        <v>71</v>
      </c>
      <c r="W68" s="27">
        <f t="shared" ref="W68" si="9">COUNTIFS($J$12:$J$91,U68,$K$12:$K$91,V68)+COUNTIFS($M$12:$M$91,U68,$N$12:$N$91,V68)</f>
        <v>0</v>
      </c>
      <c r="X68" s="44"/>
    </row>
    <row r="69" spans="1:24" ht="18.75" customHeight="1" x14ac:dyDescent="0.15">
      <c r="A69" s="62">
        <v>58</v>
      </c>
      <c r="B69" s="63"/>
      <c r="C69" s="66"/>
      <c r="D69" s="79"/>
      <c r="E69" s="66" t="str">
        <f t="shared" si="6"/>
        <v/>
      </c>
      <c r="F69" s="67" t="str">
        <f t="shared" si="6"/>
        <v/>
      </c>
      <c r="G69" s="68" t="str">
        <f t="shared" si="4"/>
        <v/>
      </c>
      <c r="H69" s="69"/>
      <c r="I69" s="70"/>
      <c r="J69" s="71"/>
      <c r="K69" s="72"/>
      <c r="L69" s="70"/>
      <c r="M69" s="71"/>
      <c r="N69" s="72"/>
      <c r="O69" s="73"/>
      <c r="P69" s="74"/>
      <c r="Q69" s="75"/>
      <c r="R69" s="71"/>
      <c r="S69" s="80"/>
      <c r="T69" s="4"/>
      <c r="U69" s="16"/>
      <c r="V69" s="16"/>
      <c r="W69" s="16"/>
      <c r="X69" s="5"/>
    </row>
    <row r="70" spans="1:24" ht="18.75" customHeight="1" x14ac:dyDescent="0.15">
      <c r="A70" s="62">
        <v>59</v>
      </c>
      <c r="B70" s="63"/>
      <c r="C70" s="66"/>
      <c r="D70" s="79"/>
      <c r="E70" s="66" t="str">
        <f t="shared" si="6"/>
        <v/>
      </c>
      <c r="F70" s="67" t="str">
        <f t="shared" si="6"/>
        <v/>
      </c>
      <c r="G70" s="68" t="str">
        <f t="shared" si="4"/>
        <v/>
      </c>
      <c r="H70" s="69"/>
      <c r="I70" s="70"/>
      <c r="J70" s="71"/>
      <c r="K70" s="72"/>
      <c r="L70" s="70"/>
      <c r="M70" s="71"/>
      <c r="N70" s="72"/>
      <c r="O70" s="73"/>
      <c r="P70" s="74"/>
      <c r="Q70" s="75"/>
      <c r="R70" s="71"/>
      <c r="S70" s="80"/>
      <c r="T70" s="4"/>
      <c r="U70" s="16"/>
      <c r="V70" s="16"/>
      <c r="W70" s="16"/>
      <c r="X70" s="5"/>
    </row>
    <row r="71" spans="1:24" ht="18.75" customHeight="1" x14ac:dyDescent="0.15">
      <c r="A71" s="62">
        <v>60</v>
      </c>
      <c r="B71" s="63"/>
      <c r="C71" s="66"/>
      <c r="D71" s="79"/>
      <c r="E71" s="66" t="str">
        <f t="shared" si="6"/>
        <v/>
      </c>
      <c r="F71" s="67" t="str">
        <f t="shared" si="6"/>
        <v/>
      </c>
      <c r="G71" s="68" t="str">
        <f t="shared" si="4"/>
        <v/>
      </c>
      <c r="H71" s="69"/>
      <c r="I71" s="70"/>
      <c r="J71" s="71"/>
      <c r="K71" s="72"/>
      <c r="L71" s="70"/>
      <c r="M71" s="71"/>
      <c r="N71" s="72"/>
      <c r="O71" s="73"/>
      <c r="P71" s="74"/>
      <c r="Q71" s="75"/>
      <c r="R71" s="71"/>
      <c r="S71" s="80"/>
      <c r="T71" s="4"/>
      <c r="U71" s="16"/>
      <c r="V71" s="16"/>
      <c r="W71" s="16"/>
      <c r="X71" s="5"/>
    </row>
    <row r="72" spans="1:24" ht="18.75" customHeight="1" x14ac:dyDescent="0.15">
      <c r="A72" s="62">
        <v>61</v>
      </c>
      <c r="B72" s="63"/>
      <c r="C72" s="66"/>
      <c r="D72" s="79"/>
      <c r="E72" s="66" t="str">
        <f t="shared" si="6"/>
        <v/>
      </c>
      <c r="F72" s="67" t="str">
        <f t="shared" si="6"/>
        <v/>
      </c>
      <c r="G72" s="68" t="str">
        <f t="shared" si="4"/>
        <v/>
      </c>
      <c r="H72" s="69"/>
      <c r="I72" s="70"/>
      <c r="J72" s="71"/>
      <c r="K72" s="72"/>
      <c r="L72" s="70"/>
      <c r="M72" s="71"/>
      <c r="N72" s="72"/>
      <c r="O72" s="73"/>
      <c r="P72" s="74"/>
      <c r="Q72" s="75"/>
      <c r="R72" s="71"/>
      <c r="S72" s="80"/>
      <c r="T72" s="4"/>
      <c r="U72" s="16"/>
      <c r="V72" s="16"/>
      <c r="W72" s="16"/>
      <c r="X72" s="5"/>
    </row>
    <row r="73" spans="1:24" ht="18.75" customHeight="1" x14ac:dyDescent="0.15">
      <c r="A73" s="62">
        <v>62</v>
      </c>
      <c r="B73" s="63"/>
      <c r="C73" s="66"/>
      <c r="D73" s="79"/>
      <c r="E73" s="66" t="str">
        <f t="shared" si="6"/>
        <v/>
      </c>
      <c r="F73" s="67" t="str">
        <f t="shared" si="6"/>
        <v/>
      </c>
      <c r="G73" s="68" t="str">
        <f t="shared" si="4"/>
        <v/>
      </c>
      <c r="H73" s="69"/>
      <c r="I73" s="70"/>
      <c r="J73" s="71"/>
      <c r="K73" s="72"/>
      <c r="L73" s="70"/>
      <c r="M73" s="71"/>
      <c r="N73" s="72"/>
      <c r="O73" s="73"/>
      <c r="P73" s="74"/>
      <c r="Q73" s="75"/>
      <c r="R73" s="71"/>
      <c r="S73" s="80"/>
      <c r="T73" s="4"/>
      <c r="U73" s="16"/>
      <c r="V73" s="16"/>
      <c r="W73" s="16"/>
      <c r="X73" s="5"/>
    </row>
    <row r="74" spans="1:24" ht="18.75" customHeight="1" x14ac:dyDescent="0.15">
      <c r="A74" s="62">
        <v>63</v>
      </c>
      <c r="B74" s="63"/>
      <c r="C74" s="66"/>
      <c r="D74" s="79"/>
      <c r="E74" s="66" t="str">
        <f t="shared" si="6"/>
        <v/>
      </c>
      <c r="F74" s="67" t="str">
        <f t="shared" si="6"/>
        <v/>
      </c>
      <c r="G74" s="68" t="str">
        <f t="shared" si="4"/>
        <v/>
      </c>
      <c r="H74" s="69"/>
      <c r="I74" s="70"/>
      <c r="J74" s="71"/>
      <c r="K74" s="72"/>
      <c r="L74" s="70"/>
      <c r="M74" s="71"/>
      <c r="N74" s="72"/>
      <c r="O74" s="73"/>
      <c r="P74" s="74"/>
      <c r="Q74" s="75"/>
      <c r="R74" s="71"/>
      <c r="S74" s="80"/>
      <c r="T74" s="4"/>
      <c r="U74" s="16"/>
      <c r="V74" s="16"/>
      <c r="W74" s="16"/>
      <c r="X74" s="5"/>
    </row>
    <row r="75" spans="1:24" ht="18.75" customHeight="1" x14ac:dyDescent="0.15">
      <c r="A75" s="62">
        <v>64</v>
      </c>
      <c r="B75" s="63"/>
      <c r="C75" s="66"/>
      <c r="D75" s="79"/>
      <c r="E75" s="66" t="str">
        <f t="shared" si="6"/>
        <v/>
      </c>
      <c r="F75" s="67" t="str">
        <f t="shared" si="6"/>
        <v/>
      </c>
      <c r="G75" s="68" t="str">
        <f t="shared" si="4"/>
        <v/>
      </c>
      <c r="H75" s="69"/>
      <c r="I75" s="70"/>
      <c r="J75" s="71"/>
      <c r="K75" s="72"/>
      <c r="L75" s="70"/>
      <c r="M75" s="71"/>
      <c r="N75" s="72"/>
      <c r="O75" s="73"/>
      <c r="P75" s="74"/>
      <c r="Q75" s="75"/>
      <c r="R75" s="71"/>
      <c r="S75" s="80"/>
      <c r="T75" s="4"/>
      <c r="U75" s="16"/>
      <c r="V75" s="16"/>
      <c r="W75" s="16"/>
      <c r="X75" s="5"/>
    </row>
    <row r="76" spans="1:24" ht="18.75" customHeight="1" x14ac:dyDescent="0.15">
      <c r="A76" s="62">
        <v>65</v>
      </c>
      <c r="B76" s="63"/>
      <c r="C76" s="66"/>
      <c r="D76" s="79"/>
      <c r="E76" s="66" t="str">
        <f t="shared" si="6"/>
        <v/>
      </c>
      <c r="F76" s="67" t="str">
        <f t="shared" si="6"/>
        <v/>
      </c>
      <c r="G76" s="68" t="str">
        <f t="shared" si="4"/>
        <v/>
      </c>
      <c r="H76" s="69"/>
      <c r="I76" s="70"/>
      <c r="J76" s="71"/>
      <c r="K76" s="72"/>
      <c r="L76" s="70"/>
      <c r="M76" s="71"/>
      <c r="N76" s="72"/>
      <c r="O76" s="73"/>
      <c r="P76" s="74"/>
      <c r="Q76" s="75"/>
      <c r="R76" s="71"/>
      <c r="S76" s="80"/>
      <c r="T76" s="4"/>
      <c r="U76" s="16"/>
      <c r="V76" s="16"/>
      <c r="W76" s="16"/>
      <c r="X76" s="5"/>
    </row>
    <row r="77" spans="1:24" ht="18.75" customHeight="1" x14ac:dyDescent="0.15">
      <c r="A77" s="62">
        <v>66</v>
      </c>
      <c r="B77" s="63"/>
      <c r="C77" s="66"/>
      <c r="D77" s="79"/>
      <c r="E77" s="66" t="str">
        <f t="shared" si="6"/>
        <v/>
      </c>
      <c r="F77" s="67" t="str">
        <f t="shared" si="6"/>
        <v/>
      </c>
      <c r="G77" s="68" t="str">
        <f t="shared" ref="G77:G91" si="10">IF(C77="","",$C$3)</f>
        <v/>
      </c>
      <c r="H77" s="69"/>
      <c r="I77" s="70"/>
      <c r="J77" s="71"/>
      <c r="K77" s="72"/>
      <c r="L77" s="70"/>
      <c r="M77" s="71"/>
      <c r="N77" s="72"/>
      <c r="O77" s="73"/>
      <c r="P77" s="74"/>
      <c r="Q77" s="75"/>
      <c r="R77" s="71"/>
      <c r="S77" s="80"/>
      <c r="T77" s="4"/>
      <c r="U77" s="16"/>
      <c r="V77" s="16"/>
      <c r="W77" s="16"/>
      <c r="X77" s="5"/>
    </row>
    <row r="78" spans="1:24" ht="18.75" customHeight="1" x14ac:dyDescent="0.15">
      <c r="A78" s="62">
        <v>67</v>
      </c>
      <c r="B78" s="63"/>
      <c r="C78" s="66"/>
      <c r="D78" s="79"/>
      <c r="E78" s="66" t="str">
        <f t="shared" si="6"/>
        <v/>
      </c>
      <c r="F78" s="67" t="str">
        <f t="shared" si="6"/>
        <v/>
      </c>
      <c r="G78" s="68" t="str">
        <f t="shared" si="10"/>
        <v/>
      </c>
      <c r="H78" s="69"/>
      <c r="I78" s="70"/>
      <c r="J78" s="71"/>
      <c r="K78" s="72"/>
      <c r="L78" s="70"/>
      <c r="M78" s="71"/>
      <c r="N78" s="72"/>
      <c r="O78" s="73"/>
      <c r="P78" s="74"/>
      <c r="Q78" s="75"/>
      <c r="R78" s="71"/>
      <c r="S78" s="80"/>
      <c r="T78" s="4"/>
      <c r="U78" s="16"/>
      <c r="V78" s="16"/>
      <c r="W78" s="16"/>
      <c r="X78" s="5"/>
    </row>
    <row r="79" spans="1:24" ht="18.75" customHeight="1" x14ac:dyDescent="0.15">
      <c r="A79" s="62">
        <v>68</v>
      </c>
      <c r="B79" s="63"/>
      <c r="C79" s="66"/>
      <c r="D79" s="79"/>
      <c r="E79" s="66" t="str">
        <f t="shared" si="6"/>
        <v/>
      </c>
      <c r="F79" s="67" t="str">
        <f t="shared" si="6"/>
        <v/>
      </c>
      <c r="G79" s="68" t="str">
        <f t="shared" si="10"/>
        <v/>
      </c>
      <c r="H79" s="69"/>
      <c r="I79" s="70"/>
      <c r="J79" s="71"/>
      <c r="K79" s="72"/>
      <c r="L79" s="70"/>
      <c r="M79" s="71"/>
      <c r="N79" s="72"/>
      <c r="O79" s="73"/>
      <c r="P79" s="74"/>
      <c r="Q79" s="75"/>
      <c r="R79" s="71"/>
      <c r="S79" s="80"/>
      <c r="T79" s="4"/>
      <c r="U79" s="16"/>
      <c r="V79" s="16"/>
      <c r="W79" s="16"/>
      <c r="X79" s="5"/>
    </row>
    <row r="80" spans="1:24" ht="18.75" customHeight="1" x14ac:dyDescent="0.15">
      <c r="A80" s="62">
        <v>69</v>
      </c>
      <c r="B80" s="63"/>
      <c r="C80" s="66"/>
      <c r="D80" s="79"/>
      <c r="E80" s="66" t="str">
        <f t="shared" si="6"/>
        <v/>
      </c>
      <c r="F80" s="67" t="str">
        <f t="shared" si="6"/>
        <v/>
      </c>
      <c r="G80" s="68" t="str">
        <f t="shared" si="10"/>
        <v/>
      </c>
      <c r="H80" s="69"/>
      <c r="I80" s="70"/>
      <c r="J80" s="71"/>
      <c r="K80" s="72"/>
      <c r="L80" s="70"/>
      <c r="M80" s="71"/>
      <c r="N80" s="72"/>
      <c r="O80" s="73"/>
      <c r="P80" s="74"/>
      <c r="Q80" s="75"/>
      <c r="R80" s="71"/>
      <c r="S80" s="80"/>
      <c r="T80" s="4"/>
      <c r="U80" s="16"/>
      <c r="V80" s="16"/>
      <c r="W80" s="16"/>
      <c r="X80" s="5"/>
    </row>
    <row r="81" spans="1:24" ht="18.75" customHeight="1" x14ac:dyDescent="0.15">
      <c r="A81" s="62">
        <v>70</v>
      </c>
      <c r="B81" s="63"/>
      <c r="C81" s="66"/>
      <c r="D81" s="79"/>
      <c r="E81" s="66" t="str">
        <f t="shared" si="6"/>
        <v/>
      </c>
      <c r="F81" s="67" t="str">
        <f t="shared" si="6"/>
        <v/>
      </c>
      <c r="G81" s="68" t="str">
        <f t="shared" si="10"/>
        <v/>
      </c>
      <c r="H81" s="69"/>
      <c r="I81" s="70"/>
      <c r="J81" s="71"/>
      <c r="K81" s="72"/>
      <c r="L81" s="70"/>
      <c r="M81" s="71"/>
      <c r="N81" s="72"/>
      <c r="O81" s="73"/>
      <c r="P81" s="74"/>
      <c r="Q81" s="75"/>
      <c r="R81" s="71"/>
      <c r="S81" s="80"/>
      <c r="T81" s="4"/>
      <c r="U81" s="16"/>
      <c r="V81" s="16"/>
      <c r="W81" s="16"/>
      <c r="X81" s="5"/>
    </row>
    <row r="82" spans="1:24" ht="18.75" customHeight="1" x14ac:dyDescent="0.15">
      <c r="A82" s="62">
        <v>71</v>
      </c>
      <c r="B82" s="63"/>
      <c r="C82" s="66"/>
      <c r="D82" s="79"/>
      <c r="E82" s="66" t="str">
        <f t="shared" si="6"/>
        <v/>
      </c>
      <c r="F82" s="67" t="str">
        <f t="shared" si="6"/>
        <v/>
      </c>
      <c r="G82" s="68" t="str">
        <f t="shared" si="10"/>
        <v/>
      </c>
      <c r="H82" s="69"/>
      <c r="I82" s="70"/>
      <c r="J82" s="71"/>
      <c r="K82" s="72"/>
      <c r="L82" s="70"/>
      <c r="M82" s="71"/>
      <c r="N82" s="72"/>
      <c r="O82" s="73"/>
      <c r="P82" s="74"/>
      <c r="Q82" s="75"/>
      <c r="R82" s="71"/>
      <c r="S82" s="80"/>
      <c r="T82" s="4"/>
      <c r="U82" s="16"/>
      <c r="V82" s="16"/>
      <c r="W82" s="16"/>
      <c r="X82" s="5"/>
    </row>
    <row r="83" spans="1:24" ht="18.75" customHeight="1" x14ac:dyDescent="0.15">
      <c r="A83" s="62">
        <v>72</v>
      </c>
      <c r="B83" s="63"/>
      <c r="C83" s="66"/>
      <c r="D83" s="79"/>
      <c r="E83" s="66" t="str">
        <f t="shared" si="6"/>
        <v/>
      </c>
      <c r="F83" s="67" t="str">
        <f t="shared" si="6"/>
        <v/>
      </c>
      <c r="G83" s="68" t="str">
        <f t="shared" si="10"/>
        <v/>
      </c>
      <c r="H83" s="69"/>
      <c r="I83" s="70"/>
      <c r="J83" s="71"/>
      <c r="K83" s="72"/>
      <c r="L83" s="70"/>
      <c r="M83" s="71"/>
      <c r="N83" s="72"/>
      <c r="O83" s="73"/>
      <c r="P83" s="74"/>
      <c r="Q83" s="75"/>
      <c r="R83" s="71"/>
      <c r="S83" s="80"/>
      <c r="T83" s="4"/>
      <c r="U83" s="16"/>
      <c r="V83" s="16"/>
      <c r="W83" s="16"/>
      <c r="X83" s="5"/>
    </row>
    <row r="84" spans="1:24" ht="18.75" customHeight="1" x14ac:dyDescent="0.15">
      <c r="A84" s="62">
        <v>73</v>
      </c>
      <c r="B84" s="63"/>
      <c r="C84" s="66"/>
      <c r="D84" s="79"/>
      <c r="E84" s="66" t="str">
        <f t="shared" si="6"/>
        <v/>
      </c>
      <c r="F84" s="67" t="str">
        <f t="shared" si="6"/>
        <v/>
      </c>
      <c r="G84" s="68" t="str">
        <f t="shared" si="10"/>
        <v/>
      </c>
      <c r="H84" s="69"/>
      <c r="I84" s="70"/>
      <c r="J84" s="71"/>
      <c r="K84" s="72"/>
      <c r="L84" s="70"/>
      <c r="M84" s="71"/>
      <c r="N84" s="72"/>
      <c r="O84" s="73"/>
      <c r="P84" s="74"/>
      <c r="Q84" s="75"/>
      <c r="R84" s="71"/>
      <c r="S84" s="80"/>
      <c r="T84" s="4"/>
      <c r="U84" s="16"/>
      <c r="V84" s="16"/>
      <c r="W84" s="16"/>
      <c r="X84" s="5"/>
    </row>
    <row r="85" spans="1:24" ht="18.75" customHeight="1" x14ac:dyDescent="0.15">
      <c r="A85" s="62">
        <v>74</v>
      </c>
      <c r="B85" s="63"/>
      <c r="C85" s="66"/>
      <c r="D85" s="79"/>
      <c r="E85" s="66" t="str">
        <f t="shared" si="6"/>
        <v/>
      </c>
      <c r="F85" s="67" t="str">
        <f t="shared" si="6"/>
        <v/>
      </c>
      <c r="G85" s="68" t="str">
        <f t="shared" si="10"/>
        <v/>
      </c>
      <c r="H85" s="69"/>
      <c r="I85" s="70"/>
      <c r="J85" s="71"/>
      <c r="K85" s="72"/>
      <c r="L85" s="70"/>
      <c r="M85" s="71"/>
      <c r="N85" s="72"/>
      <c r="O85" s="73"/>
      <c r="P85" s="74"/>
      <c r="Q85" s="75"/>
      <c r="R85" s="71"/>
      <c r="S85" s="80"/>
      <c r="T85" s="4"/>
      <c r="U85" s="16"/>
      <c r="V85" s="16"/>
      <c r="W85" s="16"/>
      <c r="X85" s="5"/>
    </row>
    <row r="86" spans="1:24" ht="18.75" customHeight="1" x14ac:dyDescent="0.15">
      <c r="A86" s="62">
        <v>75</v>
      </c>
      <c r="B86" s="63"/>
      <c r="C86" s="66"/>
      <c r="D86" s="79"/>
      <c r="E86" s="66" t="str">
        <f t="shared" si="6"/>
        <v/>
      </c>
      <c r="F86" s="67" t="str">
        <f t="shared" si="6"/>
        <v/>
      </c>
      <c r="G86" s="68" t="str">
        <f t="shared" si="10"/>
        <v/>
      </c>
      <c r="H86" s="69"/>
      <c r="I86" s="70"/>
      <c r="J86" s="71"/>
      <c r="K86" s="72"/>
      <c r="L86" s="70"/>
      <c r="M86" s="71"/>
      <c r="N86" s="72"/>
      <c r="O86" s="73"/>
      <c r="P86" s="74"/>
      <c r="Q86" s="75"/>
      <c r="R86" s="71"/>
      <c r="S86" s="80"/>
      <c r="T86" s="4"/>
      <c r="U86" s="16"/>
      <c r="V86" s="16"/>
      <c r="W86" s="16"/>
      <c r="X86" s="5"/>
    </row>
    <row r="87" spans="1:24" ht="18.75" customHeight="1" x14ac:dyDescent="0.15">
      <c r="A87" s="62">
        <v>76</v>
      </c>
      <c r="B87" s="63"/>
      <c r="C87" s="66"/>
      <c r="D87" s="79"/>
      <c r="E87" s="66" t="str">
        <f t="shared" si="6"/>
        <v/>
      </c>
      <c r="F87" s="67" t="str">
        <f t="shared" si="6"/>
        <v/>
      </c>
      <c r="G87" s="68" t="str">
        <f t="shared" si="10"/>
        <v/>
      </c>
      <c r="H87" s="69"/>
      <c r="I87" s="70"/>
      <c r="J87" s="71"/>
      <c r="K87" s="72"/>
      <c r="L87" s="70"/>
      <c r="M87" s="71"/>
      <c r="N87" s="72"/>
      <c r="O87" s="73"/>
      <c r="P87" s="74"/>
      <c r="Q87" s="75"/>
      <c r="R87" s="71"/>
      <c r="S87" s="80"/>
      <c r="T87" s="4"/>
      <c r="U87" s="16"/>
      <c r="V87" s="16"/>
      <c r="W87" s="16"/>
      <c r="X87" s="5"/>
    </row>
    <row r="88" spans="1:24" ht="18.75" customHeight="1" x14ac:dyDescent="0.15">
      <c r="A88" s="62">
        <v>77</v>
      </c>
      <c r="B88" s="63"/>
      <c r="C88" s="66"/>
      <c r="D88" s="79"/>
      <c r="E88" s="66" t="str">
        <f t="shared" si="6"/>
        <v/>
      </c>
      <c r="F88" s="67" t="str">
        <f t="shared" si="6"/>
        <v/>
      </c>
      <c r="G88" s="68" t="str">
        <f t="shared" si="10"/>
        <v/>
      </c>
      <c r="H88" s="69"/>
      <c r="I88" s="70"/>
      <c r="J88" s="71"/>
      <c r="K88" s="72"/>
      <c r="L88" s="70"/>
      <c r="M88" s="71"/>
      <c r="N88" s="72"/>
      <c r="O88" s="73"/>
      <c r="P88" s="74"/>
      <c r="Q88" s="75"/>
      <c r="R88" s="71"/>
      <c r="S88" s="80"/>
      <c r="T88" s="4"/>
      <c r="U88" s="16"/>
      <c r="V88" s="16"/>
      <c r="W88" s="16"/>
      <c r="X88" s="5"/>
    </row>
    <row r="89" spans="1:24" ht="18.75" customHeight="1" x14ac:dyDescent="0.15">
      <c r="A89" s="62">
        <v>78</v>
      </c>
      <c r="B89" s="63"/>
      <c r="C89" s="66"/>
      <c r="D89" s="79"/>
      <c r="E89" s="66" t="str">
        <f t="shared" si="6"/>
        <v/>
      </c>
      <c r="F89" s="67" t="str">
        <f t="shared" si="6"/>
        <v/>
      </c>
      <c r="G89" s="68" t="str">
        <f t="shared" si="10"/>
        <v/>
      </c>
      <c r="H89" s="69"/>
      <c r="I89" s="70"/>
      <c r="J89" s="71"/>
      <c r="K89" s="72"/>
      <c r="L89" s="70"/>
      <c r="M89" s="71"/>
      <c r="N89" s="72"/>
      <c r="O89" s="73"/>
      <c r="P89" s="74"/>
      <c r="Q89" s="75"/>
      <c r="R89" s="71"/>
      <c r="S89" s="80"/>
      <c r="T89" s="4"/>
      <c r="U89" s="16"/>
      <c r="V89" s="16"/>
      <c r="W89" s="16"/>
      <c r="X89" s="5"/>
    </row>
    <row r="90" spans="1:24" ht="18.75" customHeight="1" x14ac:dyDescent="0.15">
      <c r="A90" s="62">
        <v>79</v>
      </c>
      <c r="B90" s="63"/>
      <c r="C90" s="66"/>
      <c r="D90" s="79"/>
      <c r="E90" s="66" t="str">
        <f t="shared" si="6"/>
        <v/>
      </c>
      <c r="F90" s="67" t="str">
        <f t="shared" si="6"/>
        <v/>
      </c>
      <c r="G90" s="68" t="str">
        <f t="shared" si="10"/>
        <v/>
      </c>
      <c r="H90" s="69"/>
      <c r="I90" s="70"/>
      <c r="J90" s="71"/>
      <c r="K90" s="72"/>
      <c r="L90" s="70"/>
      <c r="M90" s="71"/>
      <c r="N90" s="72"/>
      <c r="O90" s="73"/>
      <c r="P90" s="74"/>
      <c r="Q90" s="75"/>
      <c r="R90" s="71"/>
      <c r="S90" s="80"/>
      <c r="T90" s="4"/>
      <c r="U90" s="16"/>
      <c r="V90" s="16"/>
      <c r="W90" s="16"/>
      <c r="X90" s="5"/>
    </row>
    <row r="91" spans="1:24" ht="18.75" customHeight="1" thickBot="1" x14ac:dyDescent="0.2">
      <c r="A91" s="86">
        <v>80</v>
      </c>
      <c r="B91" s="87"/>
      <c r="C91" s="88"/>
      <c r="D91" s="89"/>
      <c r="E91" s="90" t="str">
        <f t="shared" si="6"/>
        <v/>
      </c>
      <c r="F91" s="91" t="str">
        <f t="shared" si="6"/>
        <v/>
      </c>
      <c r="G91" s="92" t="str">
        <f t="shared" si="10"/>
        <v/>
      </c>
      <c r="H91" s="93"/>
      <c r="I91" s="94"/>
      <c r="J91" s="98"/>
      <c r="K91" s="95"/>
      <c r="L91" s="94"/>
      <c r="M91" s="98"/>
      <c r="N91" s="95"/>
      <c r="O91" s="93"/>
      <c r="P91" s="96"/>
      <c r="Q91" s="97"/>
      <c r="R91" s="98"/>
      <c r="S91" s="99"/>
      <c r="T91" s="4"/>
      <c r="U91" s="16"/>
      <c r="V91" s="16"/>
      <c r="W91" s="16"/>
      <c r="X91" s="5"/>
    </row>
    <row r="92" spans="1:24" x14ac:dyDescent="0.15">
      <c r="F92" s="100"/>
      <c r="K92" s="6">
        <f>COUNTA(K12:K91)</f>
        <v>0</v>
      </c>
      <c r="N92" s="6">
        <f>COUNTA(N12:N91)</f>
        <v>0</v>
      </c>
      <c r="O92" s="61"/>
      <c r="P92" s="61"/>
      <c r="U92" s="16"/>
      <c r="V92" s="16"/>
      <c r="W92" s="16"/>
      <c r="X92" s="5"/>
    </row>
    <row r="93" spans="1:24" x14ac:dyDescent="0.15">
      <c r="O93" s="61"/>
      <c r="P93" s="61"/>
      <c r="U93" s="16"/>
      <c r="V93" s="16"/>
      <c r="W93" s="16"/>
      <c r="X93" s="5"/>
    </row>
    <row r="94" spans="1:24" x14ac:dyDescent="0.15">
      <c r="U94" s="16"/>
      <c r="V94" s="16"/>
      <c r="W94" s="16"/>
      <c r="X94" s="5"/>
    </row>
    <row r="95" spans="1:24" x14ac:dyDescent="0.15">
      <c r="U95" s="16"/>
      <c r="V95" s="16"/>
      <c r="W95" s="16"/>
      <c r="X95" s="5"/>
    </row>
    <row r="96" spans="1:24" x14ac:dyDescent="0.15">
      <c r="U96" s="16"/>
      <c r="V96" s="16"/>
      <c r="W96" s="16"/>
      <c r="X96" s="5"/>
    </row>
    <row r="97" spans="21:24" x14ac:dyDescent="0.15">
      <c r="U97" s="16"/>
      <c r="V97" s="16"/>
      <c r="W97" s="16"/>
      <c r="X97" s="5"/>
    </row>
    <row r="98" spans="21:24" x14ac:dyDescent="0.15">
      <c r="U98" s="16"/>
      <c r="V98" s="16"/>
      <c r="W98" s="16"/>
      <c r="X98" s="5"/>
    </row>
    <row r="99" spans="21:24" x14ac:dyDescent="0.15">
      <c r="U99" s="16"/>
      <c r="V99" s="16"/>
      <c r="W99" s="16"/>
      <c r="X99" s="5"/>
    </row>
    <row r="100" spans="21:24" x14ac:dyDescent="0.15">
      <c r="U100" s="16"/>
      <c r="V100" s="16"/>
      <c r="W100" s="16"/>
      <c r="X100" s="5"/>
    </row>
    <row r="101" spans="21:24" x14ac:dyDescent="0.15">
      <c r="U101" s="16"/>
      <c r="V101" s="16"/>
      <c r="W101" s="16"/>
      <c r="X101" s="5"/>
    </row>
    <row r="102" spans="21:24" x14ac:dyDescent="0.15">
      <c r="U102" s="16"/>
      <c r="V102" s="16"/>
      <c r="W102" s="16"/>
      <c r="X102" s="5"/>
    </row>
    <row r="103" spans="21:24" x14ac:dyDescent="0.15">
      <c r="U103" s="16"/>
      <c r="V103" s="16"/>
      <c r="W103" s="16"/>
      <c r="X103" s="5"/>
    </row>
    <row r="104" spans="21:24" x14ac:dyDescent="0.15">
      <c r="U104" s="16"/>
      <c r="V104" s="16"/>
      <c r="W104" s="16"/>
      <c r="X104" s="5"/>
    </row>
    <row r="105" spans="21:24" x14ac:dyDescent="0.15">
      <c r="U105" s="16"/>
      <c r="V105" s="16"/>
      <c r="W105" s="16"/>
      <c r="X105" s="5"/>
    </row>
    <row r="106" spans="21:24" x14ac:dyDescent="0.15">
      <c r="U106" s="16"/>
      <c r="V106" s="16"/>
      <c r="W106" s="16"/>
      <c r="X106" s="5"/>
    </row>
    <row r="107" spans="21:24" x14ac:dyDescent="0.15">
      <c r="U107" s="16"/>
      <c r="V107" s="16"/>
      <c r="W107" s="16"/>
      <c r="X107" s="5"/>
    </row>
    <row r="108" spans="21:24" x14ac:dyDescent="0.15">
      <c r="U108" s="16"/>
      <c r="V108" s="16"/>
      <c r="W108" s="16"/>
      <c r="X108" s="5"/>
    </row>
    <row r="109" spans="21:24" x14ac:dyDescent="0.15">
      <c r="U109" s="16"/>
      <c r="V109" s="16"/>
      <c r="W109" s="16"/>
      <c r="X109" s="5"/>
    </row>
    <row r="110" spans="21:24" x14ac:dyDescent="0.15">
      <c r="U110" s="16"/>
      <c r="V110" s="16"/>
      <c r="W110" s="16"/>
      <c r="X110" s="5"/>
    </row>
    <row r="111" spans="21:24" x14ac:dyDescent="0.15">
      <c r="U111" s="16"/>
      <c r="V111" s="16"/>
      <c r="W111" s="16"/>
      <c r="X111" s="5"/>
    </row>
    <row r="112" spans="21:24" x14ac:dyDescent="0.15">
      <c r="U112" s="16"/>
      <c r="V112" s="16"/>
      <c r="W112" s="16"/>
      <c r="X112" s="5"/>
    </row>
    <row r="113" spans="21:24" x14ac:dyDescent="0.15">
      <c r="U113" s="16"/>
      <c r="V113" s="16"/>
      <c r="W113" s="16"/>
      <c r="X113" s="5"/>
    </row>
    <row r="114" spans="21:24" x14ac:dyDescent="0.15">
      <c r="U114" s="16"/>
      <c r="V114" s="16"/>
      <c r="W114" s="16"/>
      <c r="X114" s="5"/>
    </row>
    <row r="115" spans="21:24" x14ac:dyDescent="0.15">
      <c r="U115" s="16"/>
      <c r="V115" s="16"/>
      <c r="W115" s="16"/>
      <c r="X115" s="5"/>
    </row>
    <row r="116" spans="21:24" x14ac:dyDescent="0.15">
      <c r="U116" s="16"/>
      <c r="V116" s="16"/>
      <c r="W116" s="16"/>
      <c r="X116" s="5"/>
    </row>
  </sheetData>
  <protectedRanges>
    <protectedRange sqref="B10:D91 A5:B5 A4 A3:E3 H6 H10:S11 H7:S7 T6:W7 R2:S2 H12:R91 C1:Q1 A6:G7 F5:I5" name="範囲1"/>
    <protectedRange sqref="G10:G91" name="範囲1_1"/>
  </protectedRanges>
  <mergeCells count="31">
    <mergeCell ref="R1:S1"/>
    <mergeCell ref="A2:S2"/>
    <mergeCell ref="A3:B3"/>
    <mergeCell ref="C3:E3"/>
    <mergeCell ref="S3:S5"/>
    <mergeCell ref="A4:B4"/>
    <mergeCell ref="C4:I4"/>
    <mergeCell ref="A5:B5"/>
    <mergeCell ref="F8:F9"/>
    <mergeCell ref="C5:E5"/>
    <mergeCell ref="G5:I5"/>
    <mergeCell ref="A6:B6"/>
    <mergeCell ref="C6:E6"/>
    <mergeCell ref="F6:G6"/>
    <mergeCell ref="H6:J6"/>
    <mergeCell ref="A8:A9"/>
    <mergeCell ref="B8:B9"/>
    <mergeCell ref="C8:C9"/>
    <mergeCell ref="D8:D9"/>
    <mergeCell ref="E8:E9"/>
    <mergeCell ref="R8:S8"/>
    <mergeCell ref="G8:G9"/>
    <mergeCell ref="H8:H9"/>
    <mergeCell ref="I8:I9"/>
    <mergeCell ref="J8:L8"/>
    <mergeCell ref="M8:O8"/>
    <mergeCell ref="L3:N3"/>
    <mergeCell ref="L4:N4"/>
    <mergeCell ref="L5:N5"/>
    <mergeCell ref="L6:N6"/>
    <mergeCell ref="P8:Q8"/>
  </mergeCells>
  <phoneticPr fontId="2"/>
  <dataValidations count="13">
    <dataValidation type="list" allowBlank="1" showInputMessage="1" showErrorMessage="1" sqref="K10:K11 N10:N11 K12">
      <formula1>INDIRECT(J10)</formula1>
    </dataValidation>
    <dataValidation type="list" allowBlank="1" showInputMessage="1" showErrorMessage="1" promptTitle="ｴﾝﾄﾘｰ" prompt="1チームの場合はリレーメンバー全員に○、2チームの場合はメンバー全員にA・Bを選択する。" sqref="R10:R11">
      <formula1>$AI$12:$AI$14</formula1>
    </dataValidation>
    <dataValidation type="list" allowBlank="1" showInputMessage="1" showErrorMessage="1" promptTitle="ｴﾝﾄﾘｰ" prompt="リレーメンバー全員に○をつけてください。" sqref="P10:P11">
      <formula1>$AH$12</formula1>
    </dataValidation>
    <dataValidation type="list" allowBlank="1" showInputMessage="1" showErrorMessage="1" sqref="J10:J11 M10:M11">
      <formula1>$Z$12:$Z$17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L12:L91 O12:O91 Q12:Q91"/>
    <dataValidation type="list" allowBlank="1" showInputMessage="1" showErrorMessage="1" sqref="H10:H91">
      <formula1>$Y$12:$Y$13</formula1>
    </dataValidation>
    <dataValidation allowBlank="1" showInputMessage="1" showErrorMessage="1" promptTitle="登録番号" prompt="登録番号を必ず記入のこと。_x000a_" sqref="B10:B91"/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S10:S11 O10:O11 Q10:Q11"/>
    <dataValidation type="list" allowBlank="1" showInputMessage="1" showErrorMessage="1" promptTitle="ｴﾝﾄﾘｰ" prompt="リレーメンバー全員に○をつけてください。" sqref="P12:P91">
      <formula1>$AH$12:$AH$16</formula1>
    </dataValidation>
    <dataValidation type="list" allowBlank="1" showInputMessage="1" showErrorMessage="1" promptTitle="ｴﾝﾄﾘｰ" prompt="1チームの場合はリレーメンバー全員に○、2チームの場合はメンバー全員にA・Bを選択する。" sqref="R12:R91">
      <formula1>$AI$12:$AI$16</formula1>
    </dataValidation>
    <dataValidation type="list" allowBlank="1" showInputMessage="1" showErrorMessage="1" sqref="J12 J13:J91 M12:M91">
      <formula1>$Z$12:$Z$18</formula1>
    </dataValidation>
    <dataValidation type="list" allowBlank="1" showInputMessage="1" showErrorMessage="1" sqref="K13:K91">
      <formula1>INDIRECT(J13:J91)</formula1>
    </dataValidation>
    <dataValidation type="list" allowBlank="1" showInputMessage="1" showErrorMessage="1" sqref="N12:N91">
      <formula1>INDIRECT(M12:M91)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種別</vt:lpstr>
      <vt:lpstr>女一般</vt:lpstr>
      <vt:lpstr>女高校</vt:lpstr>
      <vt:lpstr>女中学</vt:lpstr>
      <vt:lpstr>小学</vt:lpstr>
      <vt:lpstr>男一般</vt:lpstr>
      <vt:lpstr>男高校</vt:lpstr>
      <vt:lpstr>男中学</vt:lpstr>
    </vt:vector>
  </TitlesOfParts>
  <Company>鹿児島県教育庁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鈴木和彦</cp:lastModifiedBy>
  <dcterms:created xsi:type="dcterms:W3CDTF">2016-01-14T02:27:28Z</dcterms:created>
  <dcterms:modified xsi:type="dcterms:W3CDTF">2016-01-19T13:27:25Z</dcterms:modified>
</cp:coreProperties>
</file>