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ubo\Desktop\"/>
    </mc:Choice>
  </mc:AlternateContent>
  <bookViews>
    <workbookView xWindow="0" yWindow="0" windowWidth="20490" windowHeight="7770" activeTab="1"/>
  </bookViews>
  <sheets>
    <sheet name="はじめにお読みください" sheetId="3" r:id="rId1"/>
    <sheet name="男女シート" sheetId="1" r:id="rId2"/>
  </sheets>
  <definedNames>
    <definedName name="種別">男女シート!$Z$14:$Z$19</definedName>
    <definedName name="女一般">男女シート!$AG$14:$AG$22</definedName>
    <definedName name="女高校">男女シート!$AE$14:$AE$23</definedName>
    <definedName name="女中学">男女シート!$AC$14:$AC$20</definedName>
    <definedName name="小学">男女シート!$AA$14</definedName>
    <definedName name="男一般">男女シート!$AF$14:$AF$23</definedName>
    <definedName name="男高校">男女シート!$AD$14:$AD$25</definedName>
    <definedName name="男中学">男女シート!$AB$14:$AB$20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" i="1" l="1"/>
  <c r="O92" i="3"/>
  <c r="L92" i="3"/>
  <c r="G91" i="3"/>
  <c r="F91" i="3"/>
  <c r="E91" i="3"/>
  <c r="G90" i="3"/>
  <c r="F90" i="3"/>
  <c r="E90" i="3"/>
  <c r="G89" i="3"/>
  <c r="F89" i="3"/>
  <c r="E89" i="3"/>
  <c r="G88" i="3"/>
  <c r="F88" i="3"/>
  <c r="E88" i="3"/>
  <c r="G87" i="3"/>
  <c r="F87" i="3"/>
  <c r="E87" i="3"/>
  <c r="G86" i="3"/>
  <c r="F86" i="3"/>
  <c r="E86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W66" i="3"/>
  <c r="G66" i="3"/>
  <c r="F66" i="3"/>
  <c r="E66" i="3"/>
  <c r="W65" i="3"/>
  <c r="G65" i="3"/>
  <c r="F65" i="3"/>
  <c r="E65" i="3"/>
  <c r="W64" i="3"/>
  <c r="G64" i="3"/>
  <c r="F64" i="3"/>
  <c r="E64" i="3"/>
  <c r="W63" i="3"/>
  <c r="G63" i="3"/>
  <c r="F63" i="3"/>
  <c r="E63" i="3"/>
  <c r="W62" i="3"/>
  <c r="G62" i="3"/>
  <c r="F62" i="3"/>
  <c r="E62" i="3"/>
  <c r="W61" i="3"/>
  <c r="G61" i="3"/>
  <c r="F61" i="3"/>
  <c r="E61" i="3"/>
  <c r="W60" i="3"/>
  <c r="G60" i="3"/>
  <c r="F60" i="3"/>
  <c r="E60" i="3"/>
  <c r="W59" i="3"/>
  <c r="G59" i="3"/>
  <c r="F59" i="3"/>
  <c r="E59" i="3"/>
  <c r="W58" i="3"/>
  <c r="G58" i="3"/>
  <c r="F58" i="3"/>
  <c r="E58" i="3"/>
  <c r="W57" i="3"/>
  <c r="G57" i="3"/>
  <c r="F57" i="3"/>
  <c r="E57" i="3"/>
  <c r="W56" i="3"/>
  <c r="G56" i="3"/>
  <c r="F56" i="3"/>
  <c r="E56" i="3"/>
  <c r="W55" i="3"/>
  <c r="G55" i="3"/>
  <c r="F55" i="3"/>
  <c r="E55" i="3"/>
  <c r="W54" i="3"/>
  <c r="G54" i="3"/>
  <c r="F54" i="3"/>
  <c r="E54" i="3"/>
  <c r="W53" i="3"/>
  <c r="G53" i="3"/>
  <c r="F53" i="3"/>
  <c r="E53" i="3"/>
  <c r="W52" i="3"/>
  <c r="G52" i="3"/>
  <c r="F52" i="3"/>
  <c r="E52" i="3"/>
  <c r="W51" i="3"/>
  <c r="G51" i="3"/>
  <c r="F51" i="3"/>
  <c r="E51" i="3"/>
  <c r="W50" i="3"/>
  <c r="G50" i="3"/>
  <c r="F50" i="3"/>
  <c r="E50" i="3"/>
  <c r="W49" i="3"/>
  <c r="G49" i="3"/>
  <c r="F49" i="3"/>
  <c r="E49" i="3"/>
  <c r="W48" i="3"/>
  <c r="G48" i="3"/>
  <c r="F48" i="3"/>
  <c r="E48" i="3"/>
  <c r="W47" i="3"/>
  <c r="G47" i="3"/>
  <c r="F47" i="3"/>
  <c r="E47" i="3"/>
  <c r="W46" i="3"/>
  <c r="G46" i="3"/>
  <c r="F46" i="3"/>
  <c r="E46" i="3"/>
  <c r="W45" i="3"/>
  <c r="G45" i="3"/>
  <c r="F45" i="3"/>
  <c r="E45" i="3"/>
  <c r="W44" i="3"/>
  <c r="G44" i="3"/>
  <c r="F44" i="3"/>
  <c r="E44" i="3"/>
  <c r="W43" i="3"/>
  <c r="G43" i="3"/>
  <c r="F43" i="3"/>
  <c r="E43" i="3"/>
  <c r="W42" i="3"/>
  <c r="G42" i="3"/>
  <c r="F42" i="3"/>
  <c r="E42" i="3"/>
  <c r="W41" i="3"/>
  <c r="G41" i="3"/>
  <c r="F41" i="3"/>
  <c r="E41" i="3"/>
  <c r="W40" i="3"/>
  <c r="G40" i="3"/>
  <c r="F40" i="3"/>
  <c r="E40" i="3"/>
  <c r="W39" i="3"/>
  <c r="G39" i="3"/>
  <c r="F39" i="3"/>
  <c r="E39" i="3"/>
  <c r="W38" i="3"/>
  <c r="G38" i="3"/>
  <c r="F38" i="3"/>
  <c r="E38" i="3"/>
  <c r="W37" i="3"/>
  <c r="G37" i="3"/>
  <c r="F37" i="3"/>
  <c r="E37" i="3"/>
  <c r="W36" i="3"/>
  <c r="G36" i="3"/>
  <c r="F36" i="3"/>
  <c r="E36" i="3"/>
  <c r="W35" i="3"/>
  <c r="G35" i="3"/>
  <c r="F35" i="3"/>
  <c r="E35" i="3"/>
  <c r="W34" i="3"/>
  <c r="G34" i="3"/>
  <c r="F34" i="3"/>
  <c r="E34" i="3"/>
  <c r="W33" i="3"/>
  <c r="G33" i="3"/>
  <c r="F33" i="3"/>
  <c r="E33" i="3"/>
  <c r="W32" i="3"/>
  <c r="G32" i="3"/>
  <c r="F32" i="3"/>
  <c r="E32" i="3"/>
  <c r="W31" i="3"/>
  <c r="G31" i="3"/>
  <c r="F31" i="3"/>
  <c r="E31" i="3"/>
  <c r="W30" i="3"/>
  <c r="G30" i="3"/>
  <c r="F30" i="3"/>
  <c r="E30" i="3"/>
  <c r="W29" i="3"/>
  <c r="G29" i="3"/>
  <c r="F29" i="3"/>
  <c r="E29" i="3"/>
  <c r="W28" i="3"/>
  <c r="G28" i="3"/>
  <c r="F28" i="3"/>
  <c r="E28" i="3"/>
  <c r="W27" i="3"/>
  <c r="G27" i="3"/>
  <c r="F27" i="3"/>
  <c r="E27" i="3"/>
  <c r="W26" i="3"/>
  <c r="G26" i="3"/>
  <c r="F26" i="3"/>
  <c r="E26" i="3"/>
  <c r="W25" i="3"/>
  <c r="G25" i="3"/>
  <c r="F25" i="3"/>
  <c r="E25" i="3"/>
  <c r="W24" i="3"/>
  <c r="G24" i="3"/>
  <c r="F24" i="3"/>
  <c r="E24" i="3"/>
  <c r="W23" i="3"/>
  <c r="G23" i="3"/>
  <c r="F23" i="3"/>
  <c r="E23" i="3"/>
  <c r="W22" i="3"/>
  <c r="G22" i="3"/>
  <c r="F22" i="3"/>
  <c r="E22" i="3"/>
  <c r="W21" i="3"/>
  <c r="G21" i="3"/>
  <c r="F21" i="3"/>
  <c r="E21" i="3"/>
  <c r="W20" i="3"/>
  <c r="G20" i="3"/>
  <c r="F20" i="3"/>
  <c r="E20" i="3"/>
  <c r="W19" i="3"/>
  <c r="G19" i="3"/>
  <c r="F19" i="3"/>
  <c r="E19" i="3"/>
  <c r="W18" i="3"/>
  <c r="G18" i="3"/>
  <c r="F18" i="3"/>
  <c r="E18" i="3"/>
  <c r="W17" i="3"/>
  <c r="G17" i="3"/>
  <c r="F17" i="3"/>
  <c r="E17" i="3"/>
  <c r="W16" i="3"/>
  <c r="G16" i="3"/>
  <c r="F16" i="3"/>
  <c r="E16" i="3"/>
  <c r="W15" i="3"/>
  <c r="G15" i="3"/>
  <c r="F15" i="3"/>
  <c r="E15" i="3"/>
  <c r="W14" i="3"/>
  <c r="G14" i="3"/>
  <c r="F14" i="3"/>
  <c r="E14" i="3"/>
  <c r="W13" i="3"/>
  <c r="G13" i="3"/>
  <c r="F13" i="3"/>
  <c r="E13" i="3"/>
  <c r="W12" i="3"/>
  <c r="G12" i="3"/>
  <c r="F12" i="3"/>
  <c r="E12" i="3"/>
  <c r="W11" i="3"/>
  <c r="G11" i="3"/>
  <c r="F11" i="3"/>
  <c r="E11" i="3"/>
  <c r="W10" i="3"/>
  <c r="G10" i="3"/>
  <c r="F10" i="3"/>
  <c r="E10" i="3"/>
  <c r="R6" i="3"/>
  <c r="T6" i="3"/>
  <c r="W16" i="1"/>
  <c r="V8" i="1"/>
  <c r="W68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O94" i="1"/>
  <c r="L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W24" i="1"/>
  <c r="G25" i="1"/>
  <c r="F25" i="1"/>
  <c r="E25" i="1"/>
  <c r="W23" i="1"/>
  <c r="G24" i="1"/>
  <c r="F24" i="1"/>
  <c r="E24" i="1"/>
  <c r="W22" i="1"/>
  <c r="G23" i="1"/>
  <c r="F23" i="1"/>
  <c r="E23" i="1"/>
  <c r="W21" i="1"/>
  <c r="G22" i="1"/>
  <c r="F22" i="1"/>
  <c r="E22" i="1"/>
  <c r="G21" i="1"/>
  <c r="F21" i="1"/>
  <c r="E21" i="1"/>
  <c r="W20" i="1"/>
  <c r="G20" i="1"/>
  <c r="F20" i="1"/>
  <c r="E20" i="1"/>
  <c r="W19" i="1"/>
  <c r="G19" i="1"/>
  <c r="F19" i="1"/>
  <c r="E19" i="1"/>
  <c r="W18" i="1"/>
  <c r="G18" i="1"/>
  <c r="F18" i="1"/>
  <c r="E18" i="1"/>
  <c r="W17" i="1"/>
  <c r="G17" i="1"/>
  <c r="F17" i="1"/>
  <c r="E17" i="1"/>
  <c r="W15" i="1"/>
  <c r="G16" i="1"/>
  <c r="F16" i="1"/>
  <c r="E16" i="1"/>
  <c r="W14" i="1"/>
  <c r="G15" i="1"/>
  <c r="F15" i="1"/>
  <c r="E15" i="1"/>
  <c r="G14" i="1"/>
  <c r="F14" i="1"/>
  <c r="E14" i="1"/>
  <c r="W13" i="1"/>
  <c r="G13" i="1"/>
  <c r="F13" i="1"/>
  <c r="E13" i="1"/>
  <c r="W12" i="1"/>
  <c r="G12" i="1"/>
  <c r="F12" i="1"/>
  <c r="E12" i="1"/>
</calcChain>
</file>

<file path=xl/sharedStrings.xml><?xml version="1.0" encoding="utf-8"?>
<sst xmlns="http://schemas.openxmlformats.org/spreadsheetml/2006/main" count="564" uniqueCount="120">
  <si>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4"/>
  </si>
  <si>
    <t>申込料内訳表</t>
    <phoneticPr fontId="4"/>
  </si>
  <si>
    <t>総合計
金額</t>
    <rPh sb="0" eb="1">
      <t>ソウ</t>
    </rPh>
    <rPh sb="1" eb="3">
      <t>ゴウケイ</t>
    </rPh>
    <rPh sb="4" eb="6">
      <t>キンガク</t>
    </rPh>
    <phoneticPr fontId="4"/>
  </si>
  <si>
    <t>所 属 住 所</t>
    <phoneticPr fontId="4"/>
  </si>
  <si>
    <t>〒</t>
    <phoneticPr fontId="4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</si>
  <si>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4"/>
  </si>
  <si>
    <t>監 督 名</t>
    <rPh sb="0" eb="1">
      <t>カン</t>
    </rPh>
    <rPh sb="2" eb="3">
      <t>トク</t>
    </rPh>
    <rPh sb="4" eb="5">
      <t>メイ</t>
    </rPh>
    <phoneticPr fontId="4"/>
  </si>
  <si>
    <t>申込数</t>
    <phoneticPr fontId="4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</si>
  <si>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</si>
  <si>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4"/>
  </si>
  <si>
    <t>申込料</t>
    <phoneticPr fontId="4"/>
  </si>
  <si>
    <t>№</t>
    <phoneticPr fontId="4"/>
  </si>
  <si>
    <t>登録番号</t>
    <rPh sb="0" eb="2">
      <t>トウロク</t>
    </rPh>
    <rPh sb="2" eb="4">
      <t>バンゴウ</t>
    </rPh>
    <phoneticPr fontId="4"/>
  </si>
  <si>
    <t>姓(漢字）</t>
    <rPh sb="0" eb="1">
      <t>セイ</t>
    </rPh>
    <rPh sb="2" eb="4">
      <t>カンジ</t>
    </rPh>
    <phoneticPr fontId="4"/>
  </si>
  <si>
    <t>名前(漢字）</t>
    <rPh sb="0" eb="2">
      <t>ナマエ</t>
    </rPh>
    <rPh sb="3" eb="5">
      <t>カンジ</t>
    </rPh>
    <phoneticPr fontId="4"/>
  </si>
  <si>
    <t>姓（ｶﾅ）</t>
    <rPh sb="0" eb="1">
      <t>セイ</t>
    </rPh>
    <phoneticPr fontId="4"/>
  </si>
  <si>
    <t>名前（ｶﾅ）</t>
    <rPh sb="0" eb="2">
      <t>ナマエ</t>
    </rPh>
    <phoneticPr fontId="4"/>
  </si>
  <si>
    <t>所　属</t>
    <rPh sb="0" eb="1">
      <t>ショ</t>
    </rPh>
    <rPh sb="2" eb="3">
      <t>ゾク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</si>
  <si>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</si>
  <si>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</si>
  <si>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参加種目１</t>
    <rPh sb="0" eb="2">
      <t>サンカ</t>
    </rPh>
    <rPh sb="2" eb="4">
      <t>シュモク</t>
    </rPh>
    <phoneticPr fontId="4"/>
  </si>
  <si>
    <t>参加種目２</t>
    <rPh sb="0" eb="2">
      <t>サンカ</t>
    </rPh>
    <rPh sb="2" eb="4">
      <t>シュモク</t>
    </rPh>
    <phoneticPr fontId="4"/>
  </si>
  <si>
    <t>種別</t>
    <rPh sb="0" eb="2">
      <t>シュベツ</t>
    </rPh>
    <phoneticPr fontId="4"/>
  </si>
  <si>
    <t>種目</t>
    <rPh sb="0" eb="2">
      <t>シュモク</t>
    </rPh>
    <phoneticPr fontId="4"/>
  </si>
  <si>
    <t>最高記録</t>
    <rPh sb="0" eb="2">
      <t>サイコウ</t>
    </rPh>
    <rPh sb="2" eb="4">
      <t>キロク</t>
    </rPh>
    <phoneticPr fontId="4"/>
  </si>
  <si>
    <t>ｴﾝﾄﾘｰ</t>
    <phoneticPr fontId="4"/>
  </si>
  <si>
    <t>参考記録</t>
    <rPh sb="0" eb="2">
      <t>サンコウ</t>
    </rPh>
    <rPh sb="2" eb="4">
      <t>キロク</t>
    </rPh>
    <phoneticPr fontId="4"/>
  </si>
  <si>
    <t>参加人数</t>
    <rPh sb="0" eb="2">
      <t>サンカ</t>
    </rPh>
    <rPh sb="2" eb="4">
      <t>ニンズウ</t>
    </rPh>
    <phoneticPr fontId="4"/>
  </si>
  <si>
    <t>参加制限</t>
    <rPh sb="0" eb="2">
      <t>サンカ</t>
    </rPh>
    <rPh sb="2" eb="4">
      <t>セイゲン</t>
    </rPh>
    <phoneticPr fontId="4"/>
  </si>
  <si>
    <t>例1</t>
    <rPh sb="0" eb="1">
      <t>レイ</t>
    </rPh>
    <phoneticPr fontId="4"/>
  </si>
  <si>
    <t>太郎</t>
    <rPh sb="0" eb="2">
      <t>タロウ</t>
    </rPh>
    <phoneticPr fontId="4"/>
  </si>
  <si>
    <t>男</t>
    <rPh sb="0" eb="1">
      <t>ダン</t>
    </rPh>
    <phoneticPr fontId="4"/>
  </si>
  <si>
    <t>例2</t>
    <rPh sb="0" eb="1">
      <t>レイ</t>
    </rPh>
    <phoneticPr fontId="4"/>
  </si>
  <si>
    <t>花子</t>
    <rPh sb="0" eb="2">
      <t>ハナコ</t>
    </rPh>
    <phoneticPr fontId="4"/>
  </si>
  <si>
    <t>女</t>
    <rPh sb="0" eb="1">
      <t>ジョ</t>
    </rPh>
    <phoneticPr fontId="4"/>
  </si>
  <si>
    <t>女中学</t>
    <rPh sb="0" eb="1">
      <t>ジョ</t>
    </rPh>
    <rPh sb="1" eb="3">
      <t>チュウガク</t>
    </rPh>
    <phoneticPr fontId="4"/>
  </si>
  <si>
    <t>○</t>
  </si>
  <si>
    <t>○</t>
    <phoneticPr fontId="4"/>
  </si>
  <si>
    <t>A</t>
    <phoneticPr fontId="4"/>
  </si>
  <si>
    <t>B</t>
    <phoneticPr fontId="4"/>
  </si>
  <si>
    <t>川内</t>
    <rPh sb="0" eb="2">
      <t>センダイ</t>
    </rPh>
    <phoneticPr fontId="4"/>
  </si>
  <si>
    <t>小学</t>
    <rPh sb="0" eb="2">
      <t>ショウガク</t>
    </rPh>
    <phoneticPr fontId="4"/>
  </si>
  <si>
    <t>女一般</t>
    <rPh sb="0" eb="1">
      <t>ジョ</t>
    </rPh>
    <rPh sb="1" eb="3">
      <t>イッパン</t>
    </rPh>
    <phoneticPr fontId="4"/>
  </si>
  <si>
    <t>女高校</t>
    <rPh sb="0" eb="1">
      <t>ジョ</t>
    </rPh>
    <rPh sb="1" eb="3">
      <t>コウコウ</t>
    </rPh>
    <phoneticPr fontId="4"/>
  </si>
  <si>
    <t>男高校</t>
    <rPh sb="0" eb="1">
      <t>オトコ</t>
    </rPh>
    <rPh sb="1" eb="3">
      <t>コウコウ</t>
    </rPh>
    <phoneticPr fontId="4"/>
  </si>
  <si>
    <t>男一般</t>
    <rPh sb="0" eb="1">
      <t>ダン</t>
    </rPh>
    <rPh sb="1" eb="3">
      <t>イッパン</t>
    </rPh>
    <phoneticPr fontId="4"/>
  </si>
  <si>
    <t>100ｍ</t>
  </si>
  <si>
    <t>100ｍ</t>
    <phoneticPr fontId="2"/>
  </si>
  <si>
    <t>200ｍ</t>
  </si>
  <si>
    <t>200ｍ</t>
    <phoneticPr fontId="2"/>
  </si>
  <si>
    <t>400ｍ</t>
  </si>
  <si>
    <t>400ｍ</t>
    <phoneticPr fontId="2"/>
  </si>
  <si>
    <t>800ｍ</t>
  </si>
  <si>
    <t>800ｍ</t>
    <phoneticPr fontId="2"/>
  </si>
  <si>
    <t>5000ｍ</t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</si>
  <si>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</si>
  <si>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</si>
  <si>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100ｍ</t>
    <phoneticPr fontId="2"/>
  </si>
  <si>
    <t>110ｍH</t>
  </si>
  <si>
    <t>400ｍH</t>
  </si>
  <si>
    <t>100ｍH</t>
    <phoneticPr fontId="2"/>
  </si>
  <si>
    <t>400ｍH</t>
    <phoneticPr fontId="2"/>
  </si>
  <si>
    <t>三段跳</t>
    <rPh sb="0" eb="3">
      <t>サンダント</t>
    </rPh>
    <phoneticPr fontId="2"/>
  </si>
  <si>
    <t>４×100ｍR</t>
    <phoneticPr fontId="4"/>
  </si>
  <si>
    <t>４×400ｍR</t>
    <phoneticPr fontId="4"/>
  </si>
  <si>
    <t>A</t>
    <phoneticPr fontId="2"/>
  </si>
  <si>
    <t>B</t>
    <phoneticPr fontId="2"/>
  </si>
  <si>
    <t>C</t>
    <phoneticPr fontId="2"/>
  </si>
  <si>
    <t>D</t>
    <phoneticPr fontId="2"/>
  </si>
  <si>
    <t>砲丸投</t>
    <rPh sb="0" eb="3">
      <t>ホウガンナ</t>
    </rPh>
    <phoneticPr fontId="2"/>
  </si>
  <si>
    <t>1人金額</t>
    <rPh sb="1" eb="2">
      <t>ヒト</t>
    </rPh>
    <rPh sb="2" eb="4">
      <t>キンガク</t>
    </rPh>
    <phoneticPr fontId="4"/>
  </si>
  <si>
    <t>100mH</t>
    <phoneticPr fontId="2"/>
  </si>
  <si>
    <t>男中学</t>
    <rPh sb="0" eb="1">
      <t>ダン</t>
    </rPh>
    <rPh sb="1" eb="3">
      <t>チュウガク</t>
    </rPh>
    <phoneticPr fontId="2"/>
  </si>
  <si>
    <t>100mH</t>
  </si>
  <si>
    <t>5000ｍ</t>
  </si>
  <si>
    <t>100ｍH</t>
  </si>
  <si>
    <t>種別</t>
    <phoneticPr fontId="2"/>
  </si>
  <si>
    <t>小・中・高・一般　　    　　４×１００ｍR</t>
    <rPh sb="0" eb="1">
      <t>ショウ</t>
    </rPh>
    <rPh sb="2" eb="3">
      <t>チュウ</t>
    </rPh>
    <rPh sb="4" eb="5">
      <t>コウ</t>
    </rPh>
    <rPh sb="6" eb="8">
      <t>イッパン</t>
    </rPh>
    <phoneticPr fontId="4"/>
  </si>
  <si>
    <t>110mH</t>
  </si>
  <si>
    <t>110mH</t>
    <phoneticPr fontId="2"/>
  </si>
  <si>
    <t>やり投</t>
    <rPh sb="2" eb="3">
      <t>ナ</t>
    </rPh>
    <phoneticPr fontId="2"/>
  </si>
  <si>
    <t>平成29年度　第5回薩摩川内市春季陸上競技大会　申込書</t>
    <rPh sb="0" eb="2">
      <t>ヘイセイ</t>
    </rPh>
    <rPh sb="4" eb="6">
      <t>ネンド</t>
    </rPh>
    <rPh sb="7" eb="8">
      <t>dai</t>
    </rPh>
    <rPh sb="9" eb="10">
      <t>カイ</t>
    </rPh>
    <rPh sb="10" eb="15">
      <t>サツマセンダイシ</t>
    </rPh>
    <rPh sb="15" eb="17">
      <t>シュンキ</t>
    </rPh>
    <rPh sb="17" eb="19">
      <t>リクジョウ</t>
    </rPh>
    <rPh sb="19" eb="21">
      <t>キョウギ</t>
    </rPh>
    <rPh sb="21" eb="23">
      <t>タイカイ</t>
    </rPh>
    <rPh sb="24" eb="27">
      <t>モウシコミショ</t>
    </rPh>
    <phoneticPr fontId="4"/>
  </si>
  <si>
    <t>審判員氏名（参加団体から1名以上お願いします）</t>
    <rPh sb="8" eb="10">
      <t>ダンタイ</t>
    </rPh>
    <phoneticPr fontId="2"/>
  </si>
  <si>
    <t>小・中・孝・一般</t>
    <rPh sb="0" eb="1">
      <t>ショウ</t>
    </rPh>
    <rPh sb="2" eb="3">
      <t>チュウ</t>
    </rPh>
    <rPh sb="4" eb="5">
      <t>コウ</t>
    </rPh>
    <rPh sb="6" eb="8">
      <t>イッパン</t>
    </rPh>
    <phoneticPr fontId="4"/>
  </si>
  <si>
    <t>登録県</t>
    <rPh sb="0" eb="2">
      <t>トウロクケン</t>
    </rPh>
    <rPh sb="2" eb="3">
      <t>ケン</t>
    </rPh>
    <phoneticPr fontId="2"/>
  </si>
  <si>
    <t>鹿児島</t>
    <rPh sb="0" eb="3">
      <t>カゴシマ</t>
    </rPh>
    <phoneticPr fontId="2"/>
  </si>
  <si>
    <t>長崎</t>
    <rPh sb="0" eb="2">
      <t>ナガサキ</t>
    </rPh>
    <phoneticPr fontId="2"/>
  </si>
  <si>
    <t>登録県</t>
    <rPh sb="0" eb="2">
      <t>トウロク</t>
    </rPh>
    <rPh sb="2" eb="3">
      <t>ケン</t>
    </rPh>
    <phoneticPr fontId="2"/>
  </si>
  <si>
    <t>小・中・孝・一般</t>
    <rPh sb="0" eb="1">
      <t>ショウガク</t>
    </rPh>
    <rPh sb="2" eb="3">
      <t>チュウ</t>
    </rPh>
    <rPh sb="4" eb="5">
      <t>コウ</t>
    </rPh>
    <rPh sb="6" eb="8">
      <t>イッパン</t>
    </rPh>
    <phoneticPr fontId="4"/>
  </si>
  <si>
    <t>男子中学</t>
    <rPh sb="0" eb="2">
      <t>ダンシ</t>
    </rPh>
    <rPh sb="2" eb="4">
      <t>チュウガク</t>
    </rPh>
    <phoneticPr fontId="2"/>
  </si>
  <si>
    <t>男子高校</t>
    <rPh sb="0" eb="2">
      <t>ダンシ</t>
    </rPh>
    <rPh sb="2" eb="4">
      <t>コウコウ</t>
    </rPh>
    <phoneticPr fontId="2"/>
  </si>
  <si>
    <t>男子一般</t>
    <rPh sb="0" eb="4">
      <t>ダンシイッパン</t>
    </rPh>
    <phoneticPr fontId="2"/>
  </si>
  <si>
    <t>男子中・高・一般</t>
    <rPh sb="0" eb="2">
      <t>ダンシ</t>
    </rPh>
    <rPh sb="2" eb="3">
      <t>チュウ</t>
    </rPh>
    <rPh sb="4" eb="5">
      <t>コウ</t>
    </rPh>
    <rPh sb="6" eb="8">
      <t>イッパン</t>
    </rPh>
    <phoneticPr fontId="2"/>
  </si>
  <si>
    <t>男子高・一般</t>
    <rPh sb="0" eb="2">
      <t>ダンシ</t>
    </rPh>
    <rPh sb="2" eb="3">
      <t>コウ</t>
    </rPh>
    <rPh sb="4" eb="6">
      <t>イッパン</t>
    </rPh>
    <phoneticPr fontId="2"/>
  </si>
  <si>
    <t>110mH</t>
    <phoneticPr fontId="2"/>
  </si>
  <si>
    <t>砲丸投</t>
    <rPh sb="0" eb="3">
      <t>hougaンンンage</t>
    </rPh>
    <phoneticPr fontId="2"/>
  </si>
  <si>
    <t>砲丸投</t>
    <rPh sb="0" eb="3">
      <t>ホウガンナゲ</t>
    </rPh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</si>
  <si>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</si>
  <si>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</si>
  <si>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</si>
  <si>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</si>
  <si>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5000m</t>
    <phoneticPr fontId="2"/>
  </si>
  <si>
    <t>110mH</t>
    <phoneticPr fontId="2"/>
  </si>
  <si>
    <t>400mH</t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</si>
  <si>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</si>
  <si>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</si>
  <si>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三段跳</t>
    <rPh sb="0" eb="3">
      <t>サンダント</t>
    </rPh>
    <phoneticPr fontId="2"/>
  </si>
  <si>
    <t>男子小学</t>
    <rPh sb="0" eb="2">
      <t>ダンシ</t>
    </rPh>
    <rPh sb="2" eb="4">
      <t>ショウガク</t>
    </rPh>
    <phoneticPr fontId="4"/>
  </si>
  <si>
    <t>女子中学</t>
    <rPh sb="0" eb="2">
      <t>ジョシ</t>
    </rPh>
    <rPh sb="2" eb="4">
      <t>チュウガク</t>
    </rPh>
    <phoneticPr fontId="2"/>
  </si>
  <si>
    <t>女子高校</t>
    <rPh sb="0" eb="2">
      <t>ジョシ</t>
    </rPh>
    <rPh sb="2" eb="4">
      <t>コウコウ</t>
    </rPh>
    <phoneticPr fontId="2"/>
  </si>
  <si>
    <t>女子一般</t>
    <rPh sb="0" eb="2">
      <t>ジョシ</t>
    </rPh>
    <rPh sb="2" eb="4">
      <t>ダンシイッパン</t>
    </rPh>
    <phoneticPr fontId="2"/>
  </si>
  <si>
    <t>女子中・高・一般</t>
    <rPh sb="0" eb="2">
      <t>ジョシ</t>
    </rPh>
    <rPh sb="2" eb="3">
      <t>チュウ</t>
    </rPh>
    <rPh sb="4" eb="5">
      <t>コウ</t>
    </rPh>
    <rPh sb="6" eb="8">
      <t>イッパン</t>
    </rPh>
    <phoneticPr fontId="2"/>
  </si>
  <si>
    <t>女子高・一般</t>
    <rPh sb="0" eb="2">
      <t>ジョシ</t>
    </rPh>
    <rPh sb="2" eb="3">
      <t>コウ</t>
    </rPh>
    <rPh sb="4" eb="6">
      <t>イッパン</t>
    </rPh>
    <phoneticPr fontId="2"/>
  </si>
  <si>
    <t>100mH</t>
    <phoneticPr fontId="2"/>
  </si>
  <si>
    <t>1０0mH</t>
    <phoneticPr fontId="2"/>
  </si>
  <si>
    <t>女子小学</t>
    <rPh sb="0" eb="2">
      <t>ジョシ</t>
    </rPh>
    <rPh sb="2" eb="4">
      <t>ショウガク</t>
    </rPh>
    <phoneticPr fontId="2"/>
  </si>
  <si>
    <t>100m</t>
    <phoneticPr fontId="2"/>
  </si>
  <si>
    <t>名</t>
    <rPh sb="0" eb="1">
      <t>メイ</t>
    </rPh>
    <phoneticPr fontId="2"/>
  </si>
  <si>
    <t>補助員数(協力いただける人数)</t>
    <rPh sb="0" eb="3">
      <t>ホジョイン</t>
    </rPh>
    <rPh sb="3" eb="4">
      <t>キョウリョクスウ</t>
    </rPh>
    <rPh sb="5" eb="7">
      <t>キョウリョク</t>
    </rPh>
    <rPh sb="12" eb="14">
      <t>ニンズウ</t>
    </rPh>
    <phoneticPr fontId="2"/>
  </si>
  <si>
    <t>リレー1種目</t>
    <rPh sb="4" eb="6">
      <t>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</si>
</sst>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rgb="FF00206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4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" fontId="5" fillId="4" borderId="7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vertical="center" shrinkToFit="1"/>
    </xf>
    <xf numFmtId="0" fontId="5" fillId="5" borderId="28" xfId="0" applyFont="1" applyFill="1" applyBorder="1" applyAlignment="1">
      <alignment vertical="center" shrinkToFit="1"/>
    </xf>
    <xf numFmtId="0" fontId="5" fillId="5" borderId="11" xfId="0" applyFont="1" applyFill="1" applyBorder="1" applyAlignment="1">
      <alignment vertical="center" shrinkToFit="1"/>
    </xf>
    <xf numFmtId="0" fontId="5" fillId="5" borderId="29" xfId="0" applyFont="1" applyFill="1" applyBorder="1" applyAlignment="1">
      <alignment vertical="center" shrinkToFit="1"/>
    </xf>
    <xf numFmtId="0" fontId="5" fillId="5" borderId="30" xfId="0" applyFont="1" applyFill="1" applyBorder="1" applyAlignment="1">
      <alignment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29" xfId="0" applyFont="1" applyFill="1" applyBorder="1" applyAlignment="1">
      <alignment horizontal="center" vertical="center" shrinkToFit="1"/>
    </xf>
    <xf numFmtId="0" fontId="5" fillId="5" borderId="31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 shrinkToFit="1"/>
    </xf>
    <xf numFmtId="0" fontId="5" fillId="5" borderId="27" xfId="0" applyFont="1" applyFill="1" applyBorder="1" applyAlignment="1">
      <alignment horizontal="center" vertical="center" shrinkToFit="1"/>
    </xf>
    <xf numFmtId="0" fontId="5" fillId="5" borderId="32" xfId="0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shrinkToFit="1"/>
    </xf>
    <xf numFmtId="0" fontId="5" fillId="6" borderId="34" xfId="0" applyFont="1" applyFill="1" applyBorder="1" applyAlignment="1">
      <alignment vertical="center" shrinkToFit="1"/>
    </xf>
    <xf numFmtId="0" fontId="5" fillId="6" borderId="35" xfId="0" applyFont="1" applyFill="1" applyBorder="1" applyAlignment="1">
      <alignment vertical="center" shrinkToFit="1"/>
    </xf>
    <xf numFmtId="0" fontId="5" fillId="6" borderId="3" xfId="0" applyFont="1" applyFill="1" applyBorder="1" applyAlignment="1">
      <alignment vertical="center" shrinkToFit="1"/>
    </xf>
    <xf numFmtId="0" fontId="5" fillId="6" borderId="36" xfId="0" applyFont="1" applyFill="1" applyBorder="1" applyAlignment="1">
      <alignment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37" xfId="0" applyFont="1" applyFill="1" applyBorder="1" applyAlignment="1">
      <alignment horizontal="center" vertical="center" shrinkToFit="1"/>
    </xf>
    <xf numFmtId="0" fontId="5" fillId="6" borderId="38" xfId="0" applyFont="1" applyFill="1" applyBorder="1" applyAlignment="1">
      <alignment horizontal="center" vertical="center" shrinkToFit="1"/>
    </xf>
    <xf numFmtId="0" fontId="5" fillId="6" borderId="39" xfId="0" applyFont="1" applyFill="1" applyBorder="1" applyAlignment="1">
      <alignment horizontal="center" vertical="center" shrinkToFit="1"/>
    </xf>
    <xf numFmtId="0" fontId="5" fillId="6" borderId="35" xfId="0" applyFont="1" applyFill="1" applyBorder="1" applyAlignment="1">
      <alignment horizontal="center" vertical="center" shrinkToFit="1"/>
    </xf>
    <xf numFmtId="0" fontId="5" fillId="6" borderId="40" xfId="0" applyFont="1" applyFill="1" applyBorder="1" applyAlignment="1">
      <alignment horizontal="center" vertical="center" shrinkToFit="1"/>
    </xf>
    <xf numFmtId="0" fontId="5" fillId="6" borderId="41" xfId="0" applyFont="1" applyFill="1" applyBorder="1" applyAlignment="1">
      <alignment horizontal="center" vertical="center" shrinkToFit="1"/>
    </xf>
    <xf numFmtId="0" fontId="3" fillId="7" borderId="0" xfId="0" applyFont="1" applyFill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3" fillId="7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" fillId="0" borderId="45" xfId="0" applyFont="1" applyFill="1" applyBorder="1" applyAlignment="1">
      <alignment vertical="center" shrinkToFit="1"/>
    </xf>
    <xf numFmtId="0" fontId="3" fillId="7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47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49" xfId="0" applyFont="1" applyFill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3" fillId="2" borderId="52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>
      <alignment vertical="center"/>
    </xf>
    <xf numFmtId="0" fontId="5" fillId="7" borderId="0" xfId="0" applyFont="1" applyFill="1" applyAlignment="1">
      <alignment horizontal="left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 wrapText="1"/>
    </xf>
    <xf numFmtId="0" fontId="8" fillId="8" borderId="0" xfId="0" applyFont="1" applyFill="1" applyBorder="1" applyAlignment="1">
      <alignment vertical="center" shrinkToFit="1"/>
    </xf>
    <xf numFmtId="0" fontId="5" fillId="8" borderId="0" xfId="0" applyFont="1" applyFill="1" applyBorder="1" applyAlignment="1">
      <alignment vertical="center" shrinkToFit="1"/>
    </xf>
    <xf numFmtId="0" fontId="8" fillId="8" borderId="54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5" borderId="37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shrinkToFit="1"/>
    </xf>
    <xf numFmtId="0" fontId="5" fillId="6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 shrinkToFit="1"/>
    </xf>
    <xf numFmtId="0" fontId="5" fillId="8" borderId="0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/>
    </xf>
    <xf numFmtId="5" fontId="5" fillId="3" borderId="3" xfId="0" applyNumberFormat="1" applyFont="1" applyFill="1" applyBorder="1" applyAlignment="1">
      <alignment horizontal="center" vertical="center" shrinkToFit="1"/>
    </xf>
    <xf numFmtId="5" fontId="5" fillId="3" borderId="44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 shrinkToFit="1"/>
    </xf>
    <xf numFmtId="0" fontId="5" fillId="8" borderId="56" xfId="0" applyFont="1" applyFill="1" applyBorder="1" applyAlignment="1">
      <alignment horizontal="center" vertical="center" shrinkToFit="1"/>
    </xf>
    <xf numFmtId="0" fontId="5" fillId="8" borderId="57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8" borderId="58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5" fontId="3" fillId="3" borderId="3" xfId="0" applyNumberFormat="1" applyFont="1" applyFill="1" applyBorder="1" applyAlignment="1">
      <alignment horizontal="center" vertical="center"/>
    </xf>
    <xf numFmtId="5" fontId="3" fillId="3" borderId="4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 shrinkToFit="1"/>
    </xf>
    <xf numFmtId="0" fontId="5" fillId="8" borderId="54" xfId="0" applyFont="1" applyFill="1" applyBorder="1" applyAlignment="1">
      <alignment horizontal="center" vertical="center" shrinkToFit="1"/>
    </xf>
    <xf numFmtId="0" fontId="5" fillId="8" borderId="25" xfId="0" applyFont="1" applyFill="1" applyBorder="1" applyAlignment="1">
      <alignment horizontal="center" vertical="center" shrinkToFit="1"/>
    </xf>
    <xf numFmtId="0" fontId="5" fillId="8" borderId="0" xfId="0" applyFont="1" applyFill="1" applyBorder="1" applyAlignment="1">
      <alignment horizontal="center" vertical="center" shrinkToFit="1"/>
    </xf>
    <xf numFmtId="0" fontId="5" fillId="8" borderId="59" xfId="0" applyFont="1" applyFill="1" applyBorder="1" applyAlignment="1">
      <alignment horizontal="center" vertical="center" shrinkToFit="1"/>
    </xf>
    <xf numFmtId="0" fontId="5" fillId="8" borderId="60" xfId="0" applyFont="1" applyFill="1" applyBorder="1" applyAlignment="1">
      <alignment horizontal="center" vertical="center" shrinkToFit="1"/>
    </xf>
    <xf numFmtId="0" fontId="7" fillId="2" borderId="0" xfId="0" applyFont="1" applyFill="1">
      <alignment vertical="center"/>
    </xf>
    <xf numFmtId="6" fontId="5" fillId="3" borderId="3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</cellXfs>
  <cellStyles count="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47626</xdr:rowOff>
    </xdr:from>
    <xdr:to>
      <xdr:col>3</xdr:col>
      <xdr:colOff>171450</xdr:colOff>
      <xdr:row>1</xdr:row>
      <xdr:rowOff>333375</xdr:rowOff>
    </xdr:to>
    <xdr:sp macro="" textlink="">
      <xdr:nvSpPr>
        <xdr:cNvPr id="2" name="角丸四角形 1"/>
        <xdr:cNvSpPr/>
      </xdr:nvSpPr>
      <xdr:spPr>
        <a:xfrm>
          <a:off x="57150" y="212726"/>
          <a:ext cx="16764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8</xdr:col>
      <xdr:colOff>152400</xdr:colOff>
      <xdr:row>23</xdr:row>
      <xdr:rowOff>38100</xdr:rowOff>
    </xdr:from>
    <xdr:to>
      <xdr:col>17</xdr:col>
      <xdr:colOff>152400</xdr:colOff>
      <xdr:row>32</xdr:row>
      <xdr:rowOff>12700</xdr:rowOff>
    </xdr:to>
    <xdr:sp macro="" textlink="">
      <xdr:nvSpPr>
        <xdr:cNvPr id="3" name="四角形吹き出し 2"/>
        <xdr:cNvSpPr/>
      </xdr:nvSpPr>
      <xdr:spPr>
        <a:xfrm>
          <a:off x="5448300" y="5384800"/>
          <a:ext cx="6248400" cy="1917700"/>
        </a:xfrm>
        <a:prstGeom prst="wedgeRectCallout">
          <a:avLst>
            <a:gd name="adj1" fmla="val -74921"/>
            <a:gd name="adj2" fmla="val -180765"/>
          </a:avLst>
        </a:prstGeom>
        <a:solidFill>
          <a:schemeClr val="bg1"/>
        </a:solidFill>
        <a:ln w="76200" cmpd="sng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大学生</a:t>
          </a:r>
          <a:r>
            <a:rPr kumimoji="1" lang="ja-JP" altLang="en-US" sz="2400">
              <a:solidFill>
                <a:srgbClr val="000000"/>
              </a:solidFill>
            </a:rPr>
            <a:t>で、</a:t>
          </a:r>
          <a:r>
            <a:rPr kumimoji="1" lang="ja-JP" altLang="en-US" sz="2400" u="sng">
              <a:solidFill>
                <a:srgbClr val="000000"/>
              </a:solidFill>
            </a:rPr>
            <a:t>新１年生</a:t>
          </a:r>
          <a:r>
            <a:rPr kumimoji="1" lang="ja-JP" altLang="en-US" sz="2400">
              <a:solidFill>
                <a:srgbClr val="000000"/>
              </a:solidFill>
            </a:rPr>
            <a:t>をエントリーする場合は、</a:t>
          </a:r>
          <a:endParaRPr kumimoji="1" lang="en-US" altLang="ja-JP" sz="2400">
            <a:solidFill>
              <a:srgbClr val="000000"/>
            </a:solidFill>
          </a:endParaRPr>
        </a:p>
        <a:p>
          <a:pPr algn="l"/>
          <a:r>
            <a:rPr kumimoji="1" lang="ja-JP" altLang="en-US" sz="2400" u="sng">
              <a:solidFill>
                <a:srgbClr val="000000"/>
              </a:solidFill>
            </a:rPr>
            <a:t>３月までは高校生の所属</a:t>
          </a:r>
          <a:r>
            <a:rPr kumimoji="1" lang="ja-JP" altLang="en-US" sz="2400">
              <a:solidFill>
                <a:srgbClr val="000000"/>
              </a:solidFill>
            </a:rPr>
            <a:t>となるので、</a:t>
          </a:r>
          <a:endParaRPr kumimoji="1" lang="en-US" altLang="ja-JP" sz="2400">
            <a:solidFill>
              <a:srgbClr val="000000"/>
            </a:solidFill>
          </a:endParaRPr>
        </a:p>
        <a:p>
          <a:pPr algn="l"/>
          <a:r>
            <a:rPr kumimoji="1" lang="ja-JP" altLang="en-US" sz="2400">
              <a:solidFill>
                <a:srgbClr val="000000"/>
              </a:solidFill>
            </a:rPr>
            <a:t>必ず</a:t>
          </a:r>
          <a:r>
            <a:rPr kumimoji="1" lang="ja-JP" altLang="en-US" sz="2400" u="sng">
              <a:solidFill>
                <a:srgbClr val="000000"/>
              </a:solidFill>
            </a:rPr>
            <a:t>「</a:t>
          </a:r>
          <a:r>
            <a:rPr kumimoji="1" lang="ja-JP" altLang="en-US" sz="2400" u="sng">
              <a:solidFill>
                <a:srgbClr val="FF0000"/>
              </a:solidFill>
            </a:rPr>
            <a:t>出身高校名</a:t>
          </a:r>
          <a:r>
            <a:rPr kumimoji="1" lang="ja-JP" altLang="en-US" sz="2400" u="sng">
              <a:solidFill>
                <a:srgbClr val="000000"/>
              </a:solidFill>
            </a:rPr>
            <a:t>」</a:t>
          </a:r>
          <a:r>
            <a:rPr kumimoji="1" lang="ja-JP" altLang="en-US" sz="2400">
              <a:solidFill>
                <a:srgbClr val="000000"/>
              </a:solidFill>
            </a:rPr>
            <a:t>を記入してください。</a:t>
          </a:r>
          <a:endParaRPr kumimoji="1" lang="en-US" altLang="ja-JP" sz="2400">
            <a:solidFill>
              <a:srgbClr val="000000"/>
            </a:solidFill>
          </a:endParaRPr>
        </a:p>
        <a:p>
          <a:pPr algn="l"/>
          <a:r>
            <a:rPr kumimoji="1" lang="ja-JP" altLang="en-US" sz="2400">
              <a:solidFill>
                <a:srgbClr val="000000"/>
              </a:solidFill>
            </a:rPr>
            <a:t>大学名は無効になります。また、</a:t>
          </a:r>
          <a:r>
            <a:rPr kumimoji="1" lang="ja-JP" altLang="en-US" sz="2400" u="sng">
              <a:solidFill>
                <a:srgbClr val="000000"/>
              </a:solidFill>
            </a:rPr>
            <a:t>全ての学生</a:t>
          </a:r>
          <a:r>
            <a:rPr kumimoji="1" lang="ja-JP" altLang="en-US" sz="2400">
              <a:solidFill>
                <a:srgbClr val="000000"/>
              </a:solidFill>
            </a:rPr>
            <a:t>は</a:t>
          </a:r>
          <a:endParaRPr kumimoji="1" lang="en-US" altLang="ja-JP" sz="2400">
            <a:solidFill>
              <a:srgbClr val="000000"/>
            </a:solidFill>
          </a:endParaRPr>
        </a:p>
        <a:p>
          <a:pPr algn="l"/>
          <a:r>
            <a:rPr kumimoji="1" lang="ja-JP" altLang="en-US" sz="2400">
              <a:solidFill>
                <a:srgbClr val="000000"/>
              </a:solidFill>
            </a:rPr>
            <a:t>それぞれの</a:t>
          </a:r>
          <a:r>
            <a:rPr kumimoji="1" lang="ja-JP" altLang="en-US" sz="2400" u="sng">
              <a:solidFill>
                <a:srgbClr val="FF0000"/>
              </a:solidFill>
            </a:rPr>
            <a:t>登録県</a:t>
          </a:r>
          <a:r>
            <a:rPr kumimoji="1" lang="ja-JP" altLang="en-US" sz="2400">
              <a:solidFill>
                <a:srgbClr val="000000"/>
              </a:solidFill>
            </a:rPr>
            <a:t>を記載してください。</a:t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5</xdr:col>
      <xdr:colOff>457200</xdr:colOff>
      <xdr:row>26</xdr:row>
      <xdr:rowOff>139700</xdr:rowOff>
    </xdr:to>
    <xdr:sp macro="" textlink="">
      <xdr:nvSpPr>
        <xdr:cNvPr id="4" name="四角形吹き出し 3"/>
        <xdr:cNvSpPr/>
      </xdr:nvSpPr>
      <xdr:spPr>
        <a:xfrm>
          <a:off x="0" y="4775200"/>
          <a:ext cx="3340100" cy="1358900"/>
        </a:xfrm>
        <a:prstGeom prst="wedgeRectCallout">
          <a:avLst>
            <a:gd name="adj1" fmla="val 25843"/>
            <a:gd name="adj2" fmla="val -190364"/>
          </a:avLst>
        </a:prstGeom>
        <a:solidFill>
          <a:srgbClr val="FFFFFF"/>
        </a:solidFill>
        <a:ln w="76200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>
              <a:solidFill>
                <a:srgbClr val="000000"/>
              </a:solidFill>
            </a:rPr>
            <a:t>カナは</a:t>
          </a:r>
          <a:r>
            <a:rPr kumimoji="1" lang="ja-JP" altLang="en-US" sz="3200">
              <a:solidFill>
                <a:srgbClr val="FF0000"/>
              </a:solidFill>
            </a:rPr>
            <a:t>半角</a:t>
          </a:r>
          <a:r>
            <a:rPr kumimoji="1" lang="ja-JP" altLang="en-US" sz="3200">
              <a:solidFill>
                <a:srgbClr val="000000"/>
              </a:solidFill>
            </a:rPr>
            <a:t>で</a:t>
          </a:r>
          <a:endParaRPr kumimoji="1" lang="en-US" altLang="ja-JP" sz="3200">
            <a:solidFill>
              <a:srgbClr val="000000"/>
            </a:solidFill>
          </a:endParaRPr>
        </a:p>
        <a:p>
          <a:pPr algn="l"/>
          <a:r>
            <a:rPr kumimoji="1" lang="ja-JP" altLang="en-US" sz="320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57150</xdr:colOff>
      <xdr:row>1</xdr:row>
      <xdr:rowOff>47626</xdr:rowOff>
    </xdr:from>
    <xdr:to>
      <xdr:col>3</xdr:col>
      <xdr:colOff>171450</xdr:colOff>
      <xdr:row>1</xdr:row>
      <xdr:rowOff>333375</xdr:rowOff>
    </xdr:to>
    <xdr:sp macro="" textlink="">
      <xdr:nvSpPr>
        <xdr:cNvPr id="5" name="角丸四角形 4"/>
        <xdr:cNvSpPr/>
      </xdr:nvSpPr>
      <xdr:spPr>
        <a:xfrm>
          <a:off x="57150" y="212726"/>
          <a:ext cx="16764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47626</xdr:rowOff>
    </xdr:from>
    <xdr:to>
      <xdr:col>3</xdr:col>
      <xdr:colOff>171450</xdr:colOff>
      <xdr:row>1</xdr:row>
      <xdr:rowOff>333375</xdr:rowOff>
    </xdr:to>
    <xdr:sp macro="" textlink="">
      <xdr:nvSpPr>
        <xdr:cNvPr id="2" name="角丸四角形 1"/>
        <xdr:cNvSpPr/>
      </xdr:nvSpPr>
      <xdr:spPr>
        <a:xfrm>
          <a:off x="57150" y="219076"/>
          <a:ext cx="16764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workbookViewId="0">
      <selection activeCell="M4" sqref="M4:O4"/>
    </sheetView>
  </sheetViews>
  <sheetFormatPr defaultColWidth="8.875" defaultRowHeight="13.5" x14ac:dyDescent="0.15"/>
  <cols>
    <col min="1" max="1" width="4.375" style="6" bestFit="1" customWidth="1"/>
    <col min="2" max="2" width="7.5" style="6" bestFit="1" customWidth="1"/>
    <col min="3" max="6" width="8.625" style="6" customWidth="1"/>
    <col min="7" max="8" width="11.5" style="89" customWidth="1"/>
    <col min="9" max="9" width="4" style="89" customWidth="1"/>
    <col min="10" max="10" width="4.5" style="89" customWidth="1"/>
    <col min="11" max="11" width="11.125" style="89" customWidth="1"/>
    <col min="12" max="12" width="12.125" style="6" customWidth="1"/>
    <col min="13" max="13" width="9.625" style="6" customWidth="1"/>
    <col min="14" max="14" width="10.625" style="89" customWidth="1"/>
    <col min="15" max="15" width="12.125" style="6" customWidth="1"/>
    <col min="16" max="16" width="9.625" style="6" customWidth="1"/>
    <col min="17" max="17" width="8" style="6" customWidth="1"/>
    <col min="18" max="18" width="7.5" style="6" bestFit="1" customWidth="1"/>
    <col min="19" max="19" width="8" style="6" customWidth="1"/>
    <col min="20" max="20" width="7.5" style="6" bestFit="1" customWidth="1"/>
    <col min="21" max="21" width="6.625" style="6" bestFit="1" customWidth="1"/>
    <col min="22" max="22" width="12.125" style="90" bestFit="1" customWidth="1"/>
    <col min="23" max="23" width="10.125" style="90" customWidth="1"/>
    <col min="24" max="24" width="7.625" style="91" customWidth="1"/>
    <col min="25" max="25" width="38.375" style="92" bestFit="1" customWidth="1"/>
    <col min="26" max="26" width="9" style="6" customWidth="1"/>
    <col min="27" max="27" width="12.125" style="6" customWidth="1"/>
    <col min="28" max="32" width="10" style="6" customWidth="1"/>
    <col min="33" max="36" width="9" style="6" customWidth="1"/>
    <col min="37" max="16384" width="8.875" style="6"/>
  </cols>
  <sheetData>
    <row r="1" spans="1:35" ht="13.5" customHeight="1" x14ac:dyDescent="0.15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N1" s="3"/>
      <c r="O1" s="3"/>
      <c r="P1" s="3"/>
      <c r="Q1" s="3"/>
      <c r="R1" s="3"/>
      <c r="S1" s="138"/>
      <c r="T1" s="138"/>
      <c r="U1" s="4"/>
      <c r="V1" s="94"/>
      <c r="W1" s="94"/>
      <c r="X1" s="94"/>
      <c r="Y1" s="5"/>
    </row>
    <row r="2" spans="1:35" ht="31.5" customHeight="1" thickBot="1" x14ac:dyDescent="0.2">
      <c r="A2" s="139" t="s">
        <v>81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7"/>
      <c r="V2" s="94"/>
      <c r="W2" s="94"/>
      <c r="X2" s="94"/>
      <c r="Y2" s="5"/>
    </row>
    <row r="3" spans="1:35" ht="22.5" customHeight="1" thickBot="1" x14ac:dyDescent="0.2">
      <c r="A3" s="140" t="s">
        <v>0</v>
      </c>
      <c r="B3" s="140"/>
      <c r="C3" s="141"/>
      <c r="D3" s="141"/>
      <c r="E3" s="141"/>
      <c r="F3" s="100"/>
      <c r="G3" s="100"/>
      <c r="H3" s="102"/>
      <c r="I3" s="100"/>
      <c r="J3" s="100"/>
      <c r="K3" s="100"/>
      <c r="L3" s="96"/>
      <c r="M3" s="142" t="s">
        <v>82</v>
      </c>
      <c r="N3" s="143"/>
      <c r="O3" s="144"/>
      <c r="P3" s="98"/>
      <c r="Q3" s="9" t="s">
        <v>1</v>
      </c>
      <c r="R3" s="150" t="s">
        <v>88</v>
      </c>
      <c r="S3" s="151"/>
      <c r="T3" s="145" t="s">
        <v>2</v>
      </c>
      <c r="U3" s="95"/>
      <c r="V3" s="94"/>
      <c r="W3" s="94"/>
      <c r="X3" s="94"/>
      <c r="Y3" s="5"/>
    </row>
    <row r="4" spans="1:35" ht="18.75" x14ac:dyDescent="0.15">
      <c r="A4" s="131" t="s">
        <v>3</v>
      </c>
      <c r="B4" s="131"/>
      <c r="C4" s="148" t="s">
        <v>4</v>
      </c>
      <c r="D4" s="148"/>
      <c r="E4" s="148"/>
      <c r="F4" s="148"/>
      <c r="G4" s="148"/>
      <c r="H4" s="148"/>
      <c r="I4" s="148"/>
      <c r="J4" s="148"/>
      <c r="K4" s="100"/>
      <c r="L4" s="96"/>
      <c r="M4" s="149"/>
      <c r="N4" s="149"/>
      <c r="O4" s="149"/>
      <c r="P4" s="98"/>
      <c r="Q4" s="11" t="s">
        <v>70</v>
      </c>
      <c r="R4" s="152">
        <v>500</v>
      </c>
      <c r="S4" s="153"/>
      <c r="T4" s="146"/>
      <c r="U4" s="95"/>
      <c r="V4" s="94"/>
      <c r="W4" s="94"/>
      <c r="X4" s="94"/>
      <c r="Y4" s="5"/>
    </row>
    <row r="5" spans="1:35" ht="20.100000000000001" customHeight="1" thickBot="1" x14ac:dyDescent="0.2">
      <c r="A5" s="131" t="s">
        <v>5</v>
      </c>
      <c r="B5" s="131"/>
      <c r="C5" s="128"/>
      <c r="D5" s="128"/>
      <c r="E5" s="128"/>
      <c r="F5" s="99" t="s">
        <v>6</v>
      </c>
      <c r="G5" s="129"/>
      <c r="H5" s="129"/>
      <c r="I5" s="129"/>
      <c r="J5" s="129"/>
      <c r="K5" s="100"/>
      <c r="L5" s="96"/>
      <c r="M5" s="130"/>
      <c r="N5" s="130"/>
      <c r="O5" s="130"/>
      <c r="P5" s="98"/>
      <c r="Q5" s="10" t="s">
        <v>7</v>
      </c>
      <c r="R5" s="150"/>
      <c r="S5" s="151"/>
      <c r="T5" s="147"/>
      <c r="U5" s="95"/>
      <c r="V5" s="94"/>
      <c r="W5" s="94"/>
      <c r="X5" s="94"/>
      <c r="Y5" s="5"/>
    </row>
    <row r="6" spans="1:35" ht="20.100000000000001" customHeight="1" thickBot="1" x14ac:dyDescent="0.2">
      <c r="A6" s="131" t="s">
        <v>8</v>
      </c>
      <c r="B6" s="131"/>
      <c r="C6" s="129"/>
      <c r="D6" s="129"/>
      <c r="E6" s="129"/>
      <c r="F6" s="131" t="s">
        <v>9</v>
      </c>
      <c r="G6" s="131"/>
      <c r="H6" s="101"/>
      <c r="I6" s="128"/>
      <c r="J6" s="128"/>
      <c r="K6" s="128"/>
      <c r="L6" s="96"/>
      <c r="M6" s="130"/>
      <c r="N6" s="130"/>
      <c r="O6" s="130"/>
      <c r="P6" s="93"/>
      <c r="Q6" s="11" t="s">
        <v>10</v>
      </c>
      <c r="R6" s="114">
        <f>R5*R4</f>
        <v>0</v>
      </c>
      <c r="S6" s="115"/>
      <c r="T6" s="13">
        <f>SUM(Q6:S6)</f>
        <v>0</v>
      </c>
      <c r="U6" s="97"/>
      <c r="V6" s="94"/>
      <c r="W6" s="94"/>
      <c r="X6" s="94"/>
      <c r="Y6" s="5"/>
    </row>
    <row r="7" spans="1:35" ht="3.75" customHeight="1" thickBot="1" x14ac:dyDescent="0.2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2"/>
      <c r="M7" s="2"/>
      <c r="N7" s="3"/>
      <c r="O7" s="2"/>
      <c r="P7" s="2"/>
      <c r="Q7" s="2"/>
      <c r="R7" s="2"/>
      <c r="S7" s="2"/>
      <c r="T7" s="2"/>
      <c r="U7" s="2"/>
      <c r="V7" s="99"/>
      <c r="W7" s="99"/>
      <c r="X7" s="99"/>
      <c r="Y7" s="5"/>
    </row>
    <row r="8" spans="1:35" ht="26.25" customHeight="1" x14ac:dyDescent="0.15">
      <c r="A8" s="132" t="s">
        <v>11</v>
      </c>
      <c r="B8" s="134" t="s">
        <v>12</v>
      </c>
      <c r="C8" s="136" t="s">
        <v>13</v>
      </c>
      <c r="D8" s="126" t="s">
        <v>14</v>
      </c>
      <c r="E8" s="136" t="s">
        <v>15</v>
      </c>
      <c r="F8" s="126" t="s">
        <v>16</v>
      </c>
      <c r="G8" s="116" t="s">
        <v>17</v>
      </c>
      <c r="H8" s="116" t="s">
        <v>87</v>
      </c>
      <c r="I8" s="118" t="s">
        <v>18</v>
      </c>
      <c r="J8" s="120" t="s">
        <v>19</v>
      </c>
      <c r="K8" s="122" t="s">
        <v>20</v>
      </c>
      <c r="L8" s="123"/>
      <c r="M8" s="124"/>
      <c r="N8" s="122" t="s">
        <v>21</v>
      </c>
      <c r="O8" s="123"/>
      <c r="P8" s="124"/>
      <c r="Q8" s="125" t="s">
        <v>77</v>
      </c>
      <c r="R8" s="124"/>
      <c r="S8" s="101"/>
      <c r="T8" s="3"/>
      <c r="U8" s="99"/>
      <c r="V8" s="99"/>
      <c r="W8" s="99"/>
      <c r="X8" s="5"/>
      <c r="Y8" s="6"/>
    </row>
    <row r="9" spans="1:35" ht="14.25" thickBot="1" x14ac:dyDescent="0.2">
      <c r="A9" s="133"/>
      <c r="B9" s="135"/>
      <c r="C9" s="137"/>
      <c r="D9" s="127"/>
      <c r="E9" s="137"/>
      <c r="F9" s="127"/>
      <c r="G9" s="117"/>
      <c r="H9" s="117"/>
      <c r="I9" s="119"/>
      <c r="J9" s="121"/>
      <c r="K9" s="15" t="s">
        <v>22</v>
      </c>
      <c r="L9" s="16" t="s">
        <v>23</v>
      </c>
      <c r="M9" s="17" t="s">
        <v>24</v>
      </c>
      <c r="N9" s="18" t="s">
        <v>22</v>
      </c>
      <c r="O9" s="16" t="s">
        <v>23</v>
      </c>
      <c r="P9" s="17" t="s">
        <v>24</v>
      </c>
      <c r="Q9" s="19" t="s">
        <v>25</v>
      </c>
      <c r="R9" s="20" t="s">
        <v>26</v>
      </c>
      <c r="S9" s="107"/>
      <c r="T9" s="3"/>
      <c r="U9" s="21" t="s">
        <v>22</v>
      </c>
      <c r="V9" s="21" t="s">
        <v>23</v>
      </c>
      <c r="W9" s="22" t="s">
        <v>27</v>
      </c>
      <c r="X9" s="21" t="s">
        <v>28</v>
      </c>
      <c r="Y9" s="6"/>
    </row>
    <row r="10" spans="1:35" ht="18.75" customHeight="1" x14ac:dyDescent="0.15">
      <c r="A10" s="23" t="s">
        <v>29</v>
      </c>
      <c r="B10" s="24">
        <v>18</v>
      </c>
      <c r="C10" s="25" t="s">
        <v>40</v>
      </c>
      <c r="D10" s="26" t="s">
        <v>30</v>
      </c>
      <c r="E10" s="27" t="str">
        <f>ASC(PHONETIC(C10))</f>
        <v>ｾﾝﾀﾞｲ</v>
      </c>
      <c r="F10" s="28" t="str">
        <f>ASC(PHONETIC(D10))</f>
        <v>ﾀﾛｳ</v>
      </c>
      <c r="G10" s="29">
        <f t="shared" ref="G10:G11" si="0">IF(C10="","",$C$3)</f>
        <v>0</v>
      </c>
      <c r="H10" s="104"/>
      <c r="I10" s="30" t="s">
        <v>31</v>
      </c>
      <c r="J10" s="31">
        <v>3</v>
      </c>
      <c r="K10" s="32" t="s">
        <v>44</v>
      </c>
      <c r="L10" s="33" t="s">
        <v>48</v>
      </c>
      <c r="M10" s="31">
        <v>2135</v>
      </c>
      <c r="N10" s="32" t="s">
        <v>44</v>
      </c>
      <c r="O10" s="33" t="s">
        <v>46</v>
      </c>
      <c r="P10" s="30">
        <v>1150</v>
      </c>
      <c r="Q10" s="34"/>
      <c r="R10" s="35"/>
      <c r="S10" s="108"/>
      <c r="T10" s="3"/>
      <c r="U10" s="21" t="s">
        <v>41</v>
      </c>
      <c r="V10" s="36" t="s">
        <v>46</v>
      </c>
      <c r="W10" s="21">
        <f>COUNTIFS($K$12:$K$91,U10,$L$12:$L$91,V10)+COUNTIFS($N$12:$N$91,U10,$O$12:$O$91,V10)</f>
        <v>0</v>
      </c>
      <c r="X10" s="37"/>
      <c r="Y10" s="38"/>
    </row>
    <row r="11" spans="1:35" ht="18.75" customHeight="1" x14ac:dyDescent="0.15">
      <c r="A11" s="39" t="s">
        <v>32</v>
      </c>
      <c r="B11" s="40">
        <v>35</v>
      </c>
      <c r="C11" s="41" t="s">
        <v>40</v>
      </c>
      <c r="D11" s="42" t="s">
        <v>33</v>
      </c>
      <c r="E11" s="43" t="str">
        <f>ASC(PHONETIC(C11))</f>
        <v>ｾﾝﾀﾞｲ</v>
      </c>
      <c r="F11" s="44" t="str">
        <f>ASC(PHONETIC(D11))</f>
        <v>ﾊﾅｺ</v>
      </c>
      <c r="G11" s="45">
        <f t="shared" si="0"/>
        <v>0</v>
      </c>
      <c r="H11" s="46"/>
      <c r="I11" s="46" t="s">
        <v>34</v>
      </c>
      <c r="J11" s="47">
        <v>2</v>
      </c>
      <c r="K11" s="48" t="s">
        <v>35</v>
      </c>
      <c r="L11" s="49" t="s">
        <v>52</v>
      </c>
      <c r="M11" s="47">
        <v>2450</v>
      </c>
      <c r="N11" s="48" t="s">
        <v>35</v>
      </c>
      <c r="O11" s="49" t="s">
        <v>73</v>
      </c>
      <c r="P11" s="46">
        <v>1580</v>
      </c>
      <c r="Q11" s="50" t="s">
        <v>36</v>
      </c>
      <c r="R11" s="51">
        <v>4965</v>
      </c>
      <c r="S11" s="109"/>
      <c r="T11" s="3"/>
      <c r="U11" s="21" t="s">
        <v>72</v>
      </c>
      <c r="V11" s="21" t="s">
        <v>46</v>
      </c>
      <c r="W11" s="21">
        <f t="shared" ref="W11:W66" si="1">COUNTIFS($K$12:$K$91,U11,$L$12:$L$91,V11)+COUNTIFS($N$12:$N$91,U11,$O$12:$O$91,V11)</f>
        <v>0</v>
      </c>
      <c r="X11" s="37"/>
      <c r="Y11" s="6" t="s">
        <v>18</v>
      </c>
      <c r="Z11" s="6" t="s">
        <v>76</v>
      </c>
      <c r="AA11" s="6" t="s">
        <v>41</v>
      </c>
      <c r="AB11" s="6" t="s">
        <v>72</v>
      </c>
      <c r="AC11" s="6" t="s">
        <v>35</v>
      </c>
      <c r="AD11" s="6" t="s">
        <v>44</v>
      </c>
      <c r="AE11" s="6" t="s">
        <v>43</v>
      </c>
      <c r="AF11" s="6" t="s">
        <v>45</v>
      </c>
      <c r="AG11" s="6" t="s">
        <v>42</v>
      </c>
      <c r="AH11" s="52" t="s">
        <v>63</v>
      </c>
      <c r="AI11" s="6" t="s">
        <v>64</v>
      </c>
    </row>
    <row r="12" spans="1:35" ht="18.75" customHeight="1" x14ac:dyDescent="0.15">
      <c r="A12" s="53">
        <v>1</v>
      </c>
      <c r="B12" s="54"/>
      <c r="C12" s="55"/>
      <c r="D12" s="56"/>
      <c r="E12" s="57" t="str">
        <f t="shared" ref="E12:F27" si="2">ASC(PHONETIC(C12))</f>
        <v/>
      </c>
      <c r="F12" s="58" t="str">
        <f t="shared" si="2"/>
        <v/>
      </c>
      <c r="G12" s="59" t="str">
        <f>IF(C12="","",$C$3)</f>
        <v/>
      </c>
      <c r="H12" s="105"/>
      <c r="I12" s="60"/>
      <c r="J12" s="61"/>
      <c r="K12" s="62"/>
      <c r="L12" s="63"/>
      <c r="M12" s="61"/>
      <c r="N12" s="62"/>
      <c r="O12" s="63"/>
      <c r="P12" s="64"/>
      <c r="Q12" s="65"/>
      <c r="R12" s="66"/>
      <c r="S12" s="103"/>
      <c r="T12" s="14"/>
      <c r="U12" s="21" t="s">
        <v>72</v>
      </c>
      <c r="V12" s="21" t="s">
        <v>50</v>
      </c>
      <c r="W12" s="21">
        <f t="shared" si="1"/>
        <v>0</v>
      </c>
      <c r="X12" s="37"/>
      <c r="Y12" s="6" t="s">
        <v>31</v>
      </c>
      <c r="Z12" s="6" t="s">
        <v>41</v>
      </c>
      <c r="AA12" s="67" t="s">
        <v>47</v>
      </c>
      <c r="AB12" s="67" t="s">
        <v>46</v>
      </c>
      <c r="AC12" s="67" t="s">
        <v>47</v>
      </c>
      <c r="AD12" s="67" t="s">
        <v>57</v>
      </c>
      <c r="AE12" s="67" t="s">
        <v>57</v>
      </c>
      <c r="AF12" s="67" t="s">
        <v>57</v>
      </c>
      <c r="AG12" s="67" t="s">
        <v>57</v>
      </c>
      <c r="AH12" s="52" t="s">
        <v>37</v>
      </c>
      <c r="AI12" s="6" t="s">
        <v>37</v>
      </c>
    </row>
    <row r="13" spans="1:35" ht="18.75" customHeight="1" x14ac:dyDescent="0.15">
      <c r="A13" s="53">
        <v>2</v>
      </c>
      <c r="B13" s="54"/>
      <c r="C13" s="57"/>
      <c r="D13" s="69"/>
      <c r="E13" s="57" t="str">
        <f t="shared" si="2"/>
        <v/>
      </c>
      <c r="F13" s="58" t="str">
        <f t="shared" si="2"/>
        <v/>
      </c>
      <c r="G13" s="59" t="str">
        <f t="shared" ref="G13:G76" si="3">IF(C13="","",$C$3)</f>
        <v/>
      </c>
      <c r="H13" s="105"/>
      <c r="I13" s="60"/>
      <c r="J13" s="61"/>
      <c r="K13" s="62"/>
      <c r="L13" s="63"/>
      <c r="M13" s="61"/>
      <c r="N13" s="62"/>
      <c r="O13" s="63"/>
      <c r="P13" s="64"/>
      <c r="Q13" s="65"/>
      <c r="R13" s="66"/>
      <c r="S13" s="103"/>
      <c r="T13" s="14"/>
      <c r="U13" s="21" t="s">
        <v>72</v>
      </c>
      <c r="V13" s="36" t="s">
        <v>52</v>
      </c>
      <c r="W13" s="21">
        <f t="shared" si="1"/>
        <v>0</v>
      </c>
      <c r="X13" s="71"/>
      <c r="Y13" s="6" t="s">
        <v>34</v>
      </c>
      <c r="Z13" s="6" t="s">
        <v>72</v>
      </c>
      <c r="AA13" s="70"/>
      <c r="AB13" s="70" t="s">
        <v>50</v>
      </c>
      <c r="AC13" s="52" t="s">
        <v>51</v>
      </c>
      <c r="AD13" s="70" t="s">
        <v>49</v>
      </c>
      <c r="AE13" s="70" t="s">
        <v>49</v>
      </c>
      <c r="AF13" s="70" t="s">
        <v>49</v>
      </c>
      <c r="AG13" s="70" t="s">
        <v>49</v>
      </c>
      <c r="AH13" s="52" t="s">
        <v>65</v>
      </c>
      <c r="AI13" s="6" t="s">
        <v>38</v>
      </c>
    </row>
    <row r="14" spans="1:35" ht="18.75" customHeight="1" x14ac:dyDescent="0.15">
      <c r="A14" s="53">
        <v>3</v>
      </c>
      <c r="B14" s="54"/>
      <c r="C14" s="57"/>
      <c r="D14" s="69"/>
      <c r="E14" s="57" t="str">
        <f t="shared" si="2"/>
        <v/>
      </c>
      <c r="F14" s="58" t="str">
        <f t="shared" si="2"/>
        <v/>
      </c>
      <c r="G14" s="59" t="str">
        <f t="shared" si="3"/>
        <v/>
      </c>
      <c r="H14" s="105"/>
      <c r="I14" s="60"/>
      <c r="J14" s="61"/>
      <c r="K14" s="62"/>
      <c r="L14" s="63"/>
      <c r="M14" s="61"/>
      <c r="N14" s="62"/>
      <c r="O14" s="63"/>
      <c r="P14" s="64"/>
      <c r="Q14" s="65"/>
      <c r="R14" s="66"/>
      <c r="S14" s="103"/>
      <c r="T14" s="14"/>
      <c r="U14" s="21" t="s">
        <v>72</v>
      </c>
      <c r="V14" s="36" t="s">
        <v>78</v>
      </c>
      <c r="W14" s="21">
        <f t="shared" si="1"/>
        <v>0</v>
      </c>
      <c r="X14" s="71"/>
      <c r="Y14" s="6"/>
      <c r="Z14" s="6" t="s">
        <v>35</v>
      </c>
      <c r="AA14" s="70"/>
      <c r="AB14" s="70" t="s">
        <v>52</v>
      </c>
      <c r="AC14" s="52" t="s">
        <v>53</v>
      </c>
      <c r="AD14" s="68" t="s">
        <v>51</v>
      </c>
      <c r="AE14" s="68" t="s">
        <v>51</v>
      </c>
      <c r="AF14" s="68" t="s">
        <v>51</v>
      </c>
      <c r="AG14" s="68" t="s">
        <v>51</v>
      </c>
      <c r="AH14" s="52" t="s">
        <v>66</v>
      </c>
      <c r="AI14" s="6" t="s">
        <v>39</v>
      </c>
    </row>
    <row r="15" spans="1:35" ht="18.75" customHeight="1" x14ac:dyDescent="0.15">
      <c r="A15" s="53">
        <v>4</v>
      </c>
      <c r="B15" s="54"/>
      <c r="C15" s="57"/>
      <c r="D15" s="69"/>
      <c r="E15" s="57" t="str">
        <f t="shared" si="2"/>
        <v/>
      </c>
      <c r="F15" s="58" t="str">
        <f t="shared" si="2"/>
        <v/>
      </c>
      <c r="G15" s="59" t="str">
        <f t="shared" si="3"/>
        <v/>
      </c>
      <c r="H15" s="105"/>
      <c r="I15" s="60"/>
      <c r="J15" s="61"/>
      <c r="K15" s="62"/>
      <c r="L15" s="63"/>
      <c r="M15" s="61"/>
      <c r="N15" s="62"/>
      <c r="O15" s="63"/>
      <c r="P15" s="64"/>
      <c r="Q15" s="65"/>
      <c r="R15" s="66"/>
      <c r="S15" s="103"/>
      <c r="T15" s="14"/>
      <c r="U15" s="21" t="s">
        <v>72</v>
      </c>
      <c r="V15" s="21" t="s">
        <v>56</v>
      </c>
      <c r="W15" s="21">
        <f t="shared" si="1"/>
        <v>0</v>
      </c>
      <c r="X15" s="71"/>
      <c r="Y15" s="6"/>
      <c r="Z15" s="6" t="s">
        <v>44</v>
      </c>
      <c r="AA15" s="70"/>
      <c r="AB15" s="52" t="s">
        <v>79</v>
      </c>
      <c r="AC15" s="68" t="s">
        <v>71</v>
      </c>
      <c r="AD15" s="68" t="s">
        <v>53</v>
      </c>
      <c r="AE15" s="68" t="s">
        <v>53</v>
      </c>
      <c r="AF15" s="68" t="s">
        <v>53</v>
      </c>
      <c r="AG15" s="68" t="s">
        <v>53</v>
      </c>
      <c r="AH15" s="52" t="s">
        <v>67</v>
      </c>
      <c r="AI15" s="6" t="s">
        <v>67</v>
      </c>
    </row>
    <row r="16" spans="1:35" ht="18.75" customHeight="1" x14ac:dyDescent="0.15">
      <c r="A16" s="53">
        <v>5</v>
      </c>
      <c r="B16" s="54"/>
      <c r="C16" s="57"/>
      <c r="D16" s="69"/>
      <c r="E16" s="57" t="str">
        <f t="shared" si="2"/>
        <v/>
      </c>
      <c r="F16" s="58" t="str">
        <f t="shared" si="2"/>
        <v/>
      </c>
      <c r="G16" s="59" t="str">
        <f t="shared" si="3"/>
        <v/>
      </c>
      <c r="H16" s="105"/>
      <c r="I16" s="60"/>
      <c r="J16" s="61"/>
      <c r="K16" s="62"/>
      <c r="L16" s="63"/>
      <c r="M16" s="61"/>
      <c r="N16" s="62"/>
      <c r="O16" s="63"/>
      <c r="P16" s="64"/>
      <c r="Q16" s="65"/>
      <c r="R16" s="66"/>
      <c r="S16" s="103"/>
      <c r="T16" s="14"/>
      <c r="U16" s="21" t="s">
        <v>72</v>
      </c>
      <c r="V16" s="36" t="s">
        <v>55</v>
      </c>
      <c r="W16" s="21">
        <f t="shared" si="1"/>
        <v>0</v>
      </c>
      <c r="X16" s="37"/>
      <c r="Y16" s="6"/>
      <c r="Z16" s="6" t="s">
        <v>43</v>
      </c>
      <c r="AA16" s="52"/>
      <c r="AB16" s="52" t="s">
        <v>56</v>
      </c>
      <c r="AC16" s="6" t="s">
        <v>56</v>
      </c>
      <c r="AD16" s="68" t="s">
        <v>54</v>
      </c>
      <c r="AE16" s="68" t="s">
        <v>60</v>
      </c>
      <c r="AF16" s="68" t="s">
        <v>54</v>
      </c>
      <c r="AG16" s="68" t="s">
        <v>60</v>
      </c>
      <c r="AH16" s="52" t="s">
        <v>68</v>
      </c>
      <c r="AI16" s="6" t="s">
        <v>68</v>
      </c>
    </row>
    <row r="17" spans="1:33" x14ac:dyDescent="0.15">
      <c r="A17" s="53">
        <v>6</v>
      </c>
      <c r="B17" s="54"/>
      <c r="C17" s="57"/>
      <c r="D17" s="69"/>
      <c r="E17" s="57" t="str">
        <f t="shared" si="2"/>
        <v/>
      </c>
      <c r="F17" s="58" t="str">
        <f t="shared" si="2"/>
        <v/>
      </c>
      <c r="G17" s="59" t="str">
        <f t="shared" si="3"/>
        <v/>
      </c>
      <c r="H17" s="105"/>
      <c r="I17" s="60"/>
      <c r="J17" s="61"/>
      <c r="K17" s="62"/>
      <c r="L17" s="63"/>
      <c r="M17" s="61"/>
      <c r="N17" s="62"/>
      <c r="O17" s="63"/>
      <c r="P17" s="64"/>
      <c r="Q17" s="65"/>
      <c r="R17" s="66"/>
      <c r="S17" s="103"/>
      <c r="T17" s="14"/>
      <c r="U17" s="21" t="s">
        <v>72</v>
      </c>
      <c r="V17" s="21" t="s">
        <v>69</v>
      </c>
      <c r="W17" s="21">
        <f t="shared" si="1"/>
        <v>0</v>
      </c>
      <c r="X17" s="37"/>
      <c r="Y17" s="6"/>
      <c r="Z17" s="6" t="s">
        <v>45</v>
      </c>
      <c r="AB17" s="6" t="s">
        <v>55</v>
      </c>
      <c r="AC17" s="6" t="s">
        <v>55</v>
      </c>
      <c r="AD17" s="6" t="s">
        <v>58</v>
      </c>
      <c r="AE17" s="72" t="s">
        <v>61</v>
      </c>
      <c r="AF17" s="6" t="s">
        <v>58</v>
      </c>
      <c r="AG17" s="72" t="s">
        <v>61</v>
      </c>
    </row>
    <row r="18" spans="1:33" x14ac:dyDescent="0.15">
      <c r="A18" s="53">
        <v>7</v>
      </c>
      <c r="B18" s="54"/>
      <c r="C18" s="57"/>
      <c r="D18" s="69"/>
      <c r="E18" s="57" t="str">
        <f t="shared" si="2"/>
        <v/>
      </c>
      <c r="F18" s="58" t="str">
        <f t="shared" si="2"/>
        <v/>
      </c>
      <c r="G18" s="59" t="str">
        <f t="shared" si="3"/>
        <v/>
      </c>
      <c r="H18" s="105"/>
      <c r="I18" s="60"/>
      <c r="J18" s="61"/>
      <c r="K18" s="62"/>
      <c r="L18" s="63"/>
      <c r="M18" s="61"/>
      <c r="N18" s="62"/>
      <c r="O18" s="63"/>
      <c r="P18" s="64"/>
      <c r="Q18" s="65"/>
      <c r="R18" s="66"/>
      <c r="S18" s="103"/>
      <c r="T18" s="14"/>
      <c r="U18" s="21" t="s">
        <v>35</v>
      </c>
      <c r="V18" s="21" t="s">
        <v>46</v>
      </c>
      <c r="W18" s="21">
        <f t="shared" si="1"/>
        <v>0</v>
      </c>
      <c r="X18" s="37"/>
      <c r="Y18" s="6"/>
      <c r="Z18" s="6" t="s">
        <v>42</v>
      </c>
      <c r="AB18" s="6" t="s">
        <v>69</v>
      </c>
      <c r="AC18" s="6" t="s">
        <v>69</v>
      </c>
      <c r="AD18" s="6" t="s">
        <v>59</v>
      </c>
      <c r="AE18" s="6" t="s">
        <v>56</v>
      </c>
      <c r="AF18" s="6" t="s">
        <v>59</v>
      </c>
      <c r="AG18" s="6" t="s">
        <v>55</v>
      </c>
    </row>
    <row r="19" spans="1:33" x14ac:dyDescent="0.15">
      <c r="A19" s="53">
        <v>8</v>
      </c>
      <c r="B19" s="54"/>
      <c r="C19" s="57"/>
      <c r="D19" s="69"/>
      <c r="E19" s="57" t="str">
        <f t="shared" si="2"/>
        <v/>
      </c>
      <c r="F19" s="58" t="str">
        <f t="shared" si="2"/>
        <v/>
      </c>
      <c r="G19" s="59" t="str">
        <f t="shared" si="3"/>
        <v/>
      </c>
      <c r="H19" s="105"/>
      <c r="I19" s="60"/>
      <c r="J19" s="61"/>
      <c r="K19" s="62"/>
      <c r="L19" s="63"/>
      <c r="M19" s="61"/>
      <c r="N19" s="62"/>
      <c r="O19" s="63"/>
      <c r="P19" s="64"/>
      <c r="Q19" s="65"/>
      <c r="R19" s="66"/>
      <c r="S19" s="103"/>
      <c r="T19" s="14"/>
      <c r="U19" s="21" t="s">
        <v>35</v>
      </c>
      <c r="V19" s="21" t="s">
        <v>50</v>
      </c>
      <c r="W19" s="21">
        <f t="shared" si="1"/>
        <v>0</v>
      </c>
      <c r="X19" s="37"/>
      <c r="Y19" s="6"/>
      <c r="AD19" s="6" t="s">
        <v>56</v>
      </c>
      <c r="AE19" s="6" t="s">
        <v>55</v>
      </c>
      <c r="AF19" s="6" t="s">
        <v>56</v>
      </c>
      <c r="AG19" s="6" t="s">
        <v>56</v>
      </c>
    </row>
    <row r="20" spans="1:33" x14ac:dyDescent="0.15">
      <c r="A20" s="53">
        <v>9</v>
      </c>
      <c r="B20" s="54"/>
      <c r="C20" s="57"/>
      <c r="D20" s="69"/>
      <c r="E20" s="57" t="str">
        <f t="shared" si="2"/>
        <v/>
      </c>
      <c r="F20" s="58" t="str">
        <f t="shared" si="2"/>
        <v/>
      </c>
      <c r="G20" s="59" t="str">
        <f t="shared" si="3"/>
        <v/>
      </c>
      <c r="H20" s="105"/>
      <c r="I20" s="60"/>
      <c r="J20" s="61"/>
      <c r="K20" s="62"/>
      <c r="L20" s="63"/>
      <c r="M20" s="61"/>
      <c r="N20" s="62"/>
      <c r="O20" s="63"/>
      <c r="P20" s="64"/>
      <c r="Q20" s="65"/>
      <c r="R20" s="66"/>
      <c r="S20" s="103"/>
      <c r="T20" s="14"/>
      <c r="U20" s="21" t="s">
        <v>35</v>
      </c>
      <c r="V20" s="21" t="s">
        <v>52</v>
      </c>
      <c r="W20" s="21">
        <f t="shared" si="1"/>
        <v>0</v>
      </c>
      <c r="X20" s="71"/>
      <c r="Y20" s="6"/>
      <c r="AD20" s="6" t="s">
        <v>55</v>
      </c>
      <c r="AE20" s="6" t="s">
        <v>62</v>
      </c>
      <c r="AF20" s="6" t="s">
        <v>55</v>
      </c>
      <c r="AG20" s="6" t="s">
        <v>69</v>
      </c>
    </row>
    <row r="21" spans="1:33" x14ac:dyDescent="0.15">
      <c r="A21" s="53">
        <v>10</v>
      </c>
      <c r="B21" s="54"/>
      <c r="C21" s="57"/>
      <c r="D21" s="69"/>
      <c r="E21" s="57" t="str">
        <f t="shared" si="2"/>
        <v/>
      </c>
      <c r="F21" s="58" t="str">
        <f t="shared" si="2"/>
        <v/>
      </c>
      <c r="G21" s="59" t="str">
        <f t="shared" si="3"/>
        <v/>
      </c>
      <c r="H21" s="105"/>
      <c r="I21" s="60"/>
      <c r="J21" s="61"/>
      <c r="K21" s="62"/>
      <c r="L21" s="63"/>
      <c r="M21" s="61"/>
      <c r="N21" s="62"/>
      <c r="O21" s="63"/>
      <c r="P21" s="64"/>
      <c r="Q21" s="65"/>
      <c r="R21" s="66"/>
      <c r="S21" s="103"/>
      <c r="T21" s="14"/>
      <c r="U21" s="21" t="s">
        <v>35</v>
      </c>
      <c r="V21" s="21" t="s">
        <v>73</v>
      </c>
      <c r="W21" s="21">
        <f t="shared" si="1"/>
        <v>0</v>
      </c>
      <c r="X21" s="37"/>
      <c r="Y21" s="6"/>
      <c r="AD21" s="6" t="s">
        <v>62</v>
      </c>
      <c r="AE21" s="6" t="s">
        <v>69</v>
      </c>
      <c r="AF21" s="6" t="s">
        <v>69</v>
      </c>
    </row>
    <row r="22" spans="1:33" x14ac:dyDescent="0.15">
      <c r="A22" s="53">
        <v>11</v>
      </c>
      <c r="B22" s="54"/>
      <c r="C22" s="57"/>
      <c r="D22" s="69"/>
      <c r="E22" s="57" t="str">
        <f t="shared" si="2"/>
        <v/>
      </c>
      <c r="F22" s="58" t="str">
        <f t="shared" si="2"/>
        <v/>
      </c>
      <c r="G22" s="59" t="str">
        <f t="shared" si="3"/>
        <v/>
      </c>
      <c r="H22" s="105"/>
      <c r="I22" s="60"/>
      <c r="J22" s="61"/>
      <c r="K22" s="62"/>
      <c r="L22" s="63"/>
      <c r="M22" s="61"/>
      <c r="N22" s="62"/>
      <c r="O22" s="63"/>
      <c r="P22" s="64"/>
      <c r="Q22" s="65"/>
      <c r="R22" s="66"/>
      <c r="S22" s="103"/>
      <c r="T22" s="14"/>
      <c r="U22" s="21" t="s">
        <v>35</v>
      </c>
      <c r="V22" s="21" t="s">
        <v>56</v>
      </c>
      <c r="W22" s="21">
        <f t="shared" si="1"/>
        <v>0</v>
      </c>
      <c r="X22" s="37"/>
      <c r="Y22" s="6"/>
      <c r="AD22" s="6" t="s">
        <v>69</v>
      </c>
    </row>
    <row r="23" spans="1:33" x14ac:dyDescent="0.15">
      <c r="A23" s="53">
        <v>12</v>
      </c>
      <c r="B23" s="54"/>
      <c r="C23" s="57"/>
      <c r="D23" s="69"/>
      <c r="E23" s="57" t="str">
        <f t="shared" si="2"/>
        <v/>
      </c>
      <c r="F23" s="58" t="str">
        <f t="shared" si="2"/>
        <v/>
      </c>
      <c r="G23" s="59" t="str">
        <f t="shared" si="3"/>
        <v/>
      </c>
      <c r="H23" s="105"/>
      <c r="I23" s="60"/>
      <c r="J23" s="61"/>
      <c r="K23" s="62"/>
      <c r="L23" s="63"/>
      <c r="M23" s="61"/>
      <c r="N23" s="62"/>
      <c r="O23" s="63"/>
      <c r="P23" s="64"/>
      <c r="Q23" s="65"/>
      <c r="R23" s="66"/>
      <c r="S23" s="103"/>
      <c r="T23" s="14"/>
      <c r="U23" s="21" t="s">
        <v>35</v>
      </c>
      <c r="V23" s="21" t="s">
        <v>55</v>
      </c>
      <c r="W23" s="21">
        <f t="shared" si="1"/>
        <v>0</v>
      </c>
      <c r="X23" s="37"/>
      <c r="Y23" s="6"/>
      <c r="AD23" s="6" t="s">
        <v>80</v>
      </c>
    </row>
    <row r="24" spans="1:33" x14ac:dyDescent="0.15">
      <c r="A24" s="53">
        <v>13</v>
      </c>
      <c r="B24" s="54"/>
      <c r="C24" s="57"/>
      <c r="D24" s="69"/>
      <c r="E24" s="57" t="str">
        <f t="shared" si="2"/>
        <v/>
      </c>
      <c r="F24" s="58" t="str">
        <f t="shared" si="2"/>
        <v/>
      </c>
      <c r="G24" s="59" t="str">
        <f t="shared" si="3"/>
        <v/>
      </c>
      <c r="H24" s="105"/>
      <c r="I24" s="60"/>
      <c r="J24" s="61"/>
      <c r="K24" s="62"/>
      <c r="L24" s="63"/>
      <c r="M24" s="61"/>
      <c r="N24" s="62"/>
      <c r="O24" s="63"/>
      <c r="P24" s="64"/>
      <c r="Q24" s="65"/>
      <c r="R24" s="66"/>
      <c r="S24" s="103"/>
      <c r="T24" s="14"/>
      <c r="U24" s="21" t="s">
        <v>35</v>
      </c>
      <c r="V24" s="21" t="s">
        <v>69</v>
      </c>
      <c r="W24" s="21">
        <f t="shared" si="1"/>
        <v>0</v>
      </c>
      <c r="X24" s="37"/>
      <c r="Y24" s="6"/>
    </row>
    <row r="25" spans="1:33" x14ac:dyDescent="0.15">
      <c r="A25" s="53">
        <v>14</v>
      </c>
      <c r="B25" s="54"/>
      <c r="C25" s="57"/>
      <c r="D25" s="69"/>
      <c r="E25" s="57" t="str">
        <f t="shared" si="2"/>
        <v/>
      </c>
      <c r="F25" s="58" t="str">
        <f t="shared" si="2"/>
        <v/>
      </c>
      <c r="G25" s="59" t="str">
        <f t="shared" si="3"/>
        <v/>
      </c>
      <c r="H25" s="105"/>
      <c r="I25" s="60"/>
      <c r="J25" s="61"/>
      <c r="K25" s="62"/>
      <c r="L25" s="73"/>
      <c r="M25" s="61"/>
      <c r="N25" s="62"/>
      <c r="O25" s="63"/>
      <c r="P25" s="64"/>
      <c r="Q25" s="65"/>
      <c r="R25" s="66"/>
      <c r="S25" s="103"/>
      <c r="T25" s="14"/>
      <c r="U25" s="21" t="s">
        <v>44</v>
      </c>
      <c r="V25" s="21" t="s">
        <v>46</v>
      </c>
      <c r="W25" s="21">
        <f t="shared" si="1"/>
        <v>0</v>
      </c>
      <c r="X25" s="37"/>
      <c r="Y25" s="6"/>
    </row>
    <row r="26" spans="1:33" x14ac:dyDescent="0.15">
      <c r="A26" s="53">
        <v>15</v>
      </c>
      <c r="B26" s="54"/>
      <c r="C26" s="57"/>
      <c r="D26" s="69"/>
      <c r="E26" s="57" t="str">
        <f t="shared" si="2"/>
        <v/>
      </c>
      <c r="F26" s="58" t="str">
        <f t="shared" si="2"/>
        <v/>
      </c>
      <c r="G26" s="59" t="str">
        <f t="shared" si="3"/>
        <v/>
      </c>
      <c r="H26" s="105"/>
      <c r="I26" s="60"/>
      <c r="J26" s="61"/>
      <c r="K26" s="62"/>
      <c r="L26" s="73"/>
      <c r="M26" s="61"/>
      <c r="N26" s="62"/>
      <c r="O26" s="63"/>
      <c r="P26" s="64"/>
      <c r="Q26" s="65"/>
      <c r="R26" s="66"/>
      <c r="S26" s="103"/>
      <c r="T26" s="14"/>
      <c r="U26" s="21" t="s">
        <v>44</v>
      </c>
      <c r="V26" s="21" t="s">
        <v>48</v>
      </c>
      <c r="W26" s="21">
        <f t="shared" si="1"/>
        <v>0</v>
      </c>
      <c r="X26" s="37"/>
      <c r="Y26" s="6"/>
    </row>
    <row r="27" spans="1:33" x14ac:dyDescent="0.15">
      <c r="A27" s="53">
        <v>16</v>
      </c>
      <c r="B27" s="54"/>
      <c r="C27" s="57"/>
      <c r="D27" s="69"/>
      <c r="E27" s="57" t="str">
        <f t="shared" si="2"/>
        <v/>
      </c>
      <c r="F27" s="58" t="str">
        <f t="shared" si="2"/>
        <v/>
      </c>
      <c r="G27" s="59" t="str">
        <f t="shared" si="3"/>
        <v/>
      </c>
      <c r="H27" s="105"/>
      <c r="I27" s="60"/>
      <c r="J27" s="61"/>
      <c r="K27" s="62"/>
      <c r="L27" s="73"/>
      <c r="M27" s="61"/>
      <c r="N27" s="62"/>
      <c r="O27" s="63"/>
      <c r="P27" s="64"/>
      <c r="Q27" s="65"/>
      <c r="R27" s="66"/>
      <c r="S27" s="103"/>
      <c r="T27" s="2"/>
      <c r="U27" s="21" t="s">
        <v>44</v>
      </c>
      <c r="V27" s="21" t="s">
        <v>50</v>
      </c>
      <c r="W27" s="21">
        <f t="shared" si="1"/>
        <v>0</v>
      </c>
      <c r="X27" s="37"/>
      <c r="Y27" s="6"/>
    </row>
    <row r="28" spans="1:33" x14ac:dyDescent="0.15">
      <c r="A28" s="53">
        <v>17</v>
      </c>
      <c r="B28" s="54"/>
      <c r="C28" s="57"/>
      <c r="D28" s="69"/>
      <c r="E28" s="57" t="str">
        <f t="shared" ref="E28:F91" si="4">ASC(PHONETIC(C28))</f>
        <v/>
      </c>
      <c r="F28" s="58" t="str">
        <f t="shared" si="4"/>
        <v/>
      </c>
      <c r="G28" s="59" t="str">
        <f t="shared" si="3"/>
        <v/>
      </c>
      <c r="H28" s="105"/>
      <c r="I28" s="60"/>
      <c r="J28" s="61"/>
      <c r="K28" s="62"/>
      <c r="L28" s="73"/>
      <c r="M28" s="61"/>
      <c r="N28" s="62"/>
      <c r="O28" s="63"/>
      <c r="P28" s="64"/>
      <c r="Q28" s="65"/>
      <c r="R28" s="66"/>
      <c r="S28" s="103"/>
      <c r="T28" s="2"/>
      <c r="U28" s="21" t="s">
        <v>44</v>
      </c>
      <c r="V28" s="21" t="s">
        <v>52</v>
      </c>
      <c r="W28" s="21">
        <f t="shared" si="1"/>
        <v>0</v>
      </c>
      <c r="X28" s="37"/>
      <c r="Y28" s="6"/>
    </row>
    <row r="29" spans="1:33" x14ac:dyDescent="0.15">
      <c r="A29" s="53">
        <v>18</v>
      </c>
      <c r="B29" s="54"/>
      <c r="C29" s="57"/>
      <c r="D29" s="69"/>
      <c r="E29" s="57" t="str">
        <f t="shared" si="4"/>
        <v/>
      </c>
      <c r="F29" s="58" t="str">
        <f t="shared" si="4"/>
        <v/>
      </c>
      <c r="G29" s="59" t="str">
        <f t="shared" si="3"/>
        <v/>
      </c>
      <c r="H29" s="105"/>
      <c r="I29" s="60"/>
      <c r="J29" s="61"/>
      <c r="K29" s="62"/>
      <c r="L29" s="73"/>
      <c r="M29" s="61"/>
      <c r="N29" s="62"/>
      <c r="O29" s="63"/>
      <c r="P29" s="64"/>
      <c r="Q29" s="65"/>
      <c r="R29" s="66"/>
      <c r="S29" s="103"/>
      <c r="T29" s="2"/>
      <c r="U29" s="21" t="s">
        <v>44</v>
      </c>
      <c r="V29" s="21" t="s">
        <v>74</v>
      </c>
      <c r="W29" s="21">
        <f t="shared" si="1"/>
        <v>0</v>
      </c>
      <c r="X29" s="37"/>
      <c r="Y29" s="6"/>
    </row>
    <row r="30" spans="1:33" x14ac:dyDescent="0.15">
      <c r="A30" s="53">
        <v>19</v>
      </c>
      <c r="B30" s="54"/>
      <c r="C30" s="57"/>
      <c r="D30" s="69"/>
      <c r="E30" s="57" t="str">
        <f t="shared" si="4"/>
        <v/>
      </c>
      <c r="F30" s="58" t="str">
        <f t="shared" si="4"/>
        <v/>
      </c>
      <c r="G30" s="59" t="str">
        <f t="shared" si="3"/>
        <v/>
      </c>
      <c r="H30" s="105"/>
      <c r="I30" s="60"/>
      <c r="J30" s="61"/>
      <c r="K30" s="62"/>
      <c r="L30" s="73"/>
      <c r="M30" s="61"/>
      <c r="N30" s="62"/>
      <c r="O30" s="63"/>
      <c r="P30" s="64"/>
      <c r="Q30" s="65"/>
      <c r="R30" s="66"/>
      <c r="S30" s="103"/>
      <c r="T30" s="2"/>
      <c r="U30" s="21" t="s">
        <v>44</v>
      </c>
      <c r="V30" s="21" t="s">
        <v>58</v>
      </c>
      <c r="W30" s="21">
        <f t="shared" si="1"/>
        <v>0</v>
      </c>
      <c r="X30" s="37"/>
      <c r="Y30" s="6"/>
    </row>
    <row r="31" spans="1:33" x14ac:dyDescent="0.15">
      <c r="A31" s="53">
        <v>20</v>
      </c>
      <c r="B31" s="54"/>
      <c r="C31" s="57"/>
      <c r="D31" s="69"/>
      <c r="E31" s="57" t="str">
        <f t="shared" si="4"/>
        <v/>
      </c>
      <c r="F31" s="58" t="str">
        <f t="shared" si="4"/>
        <v/>
      </c>
      <c r="G31" s="59" t="str">
        <f t="shared" si="3"/>
        <v/>
      </c>
      <c r="H31" s="105"/>
      <c r="I31" s="60"/>
      <c r="J31" s="74"/>
      <c r="K31" s="62"/>
      <c r="L31" s="73"/>
      <c r="M31" s="61"/>
      <c r="N31" s="62"/>
      <c r="O31" s="63"/>
      <c r="P31" s="64"/>
      <c r="Q31" s="65"/>
      <c r="R31" s="66"/>
      <c r="S31" s="103"/>
      <c r="T31" s="2"/>
      <c r="U31" s="21" t="s">
        <v>44</v>
      </c>
      <c r="V31" s="21" t="s">
        <v>59</v>
      </c>
      <c r="W31" s="21">
        <f t="shared" si="1"/>
        <v>0</v>
      </c>
      <c r="X31" s="37"/>
      <c r="Y31" s="6"/>
    </row>
    <row r="32" spans="1:33" x14ac:dyDescent="0.15">
      <c r="A32" s="53">
        <v>21</v>
      </c>
      <c r="B32" s="54"/>
      <c r="C32" s="57"/>
      <c r="D32" s="69"/>
      <c r="E32" s="57" t="str">
        <f t="shared" si="4"/>
        <v/>
      </c>
      <c r="F32" s="58" t="str">
        <f t="shared" si="4"/>
        <v/>
      </c>
      <c r="G32" s="59" t="str">
        <f t="shared" si="3"/>
        <v/>
      </c>
      <c r="H32" s="105"/>
      <c r="I32" s="60"/>
      <c r="J32" s="61"/>
      <c r="K32" s="62"/>
      <c r="L32" s="73"/>
      <c r="M32" s="61"/>
      <c r="N32" s="62"/>
      <c r="O32" s="63"/>
      <c r="P32" s="64"/>
      <c r="Q32" s="65"/>
      <c r="R32" s="66"/>
      <c r="S32" s="103"/>
      <c r="T32" s="4"/>
      <c r="U32" s="21" t="s">
        <v>44</v>
      </c>
      <c r="V32" s="21" t="s">
        <v>56</v>
      </c>
      <c r="W32" s="21">
        <f t="shared" si="1"/>
        <v>0</v>
      </c>
      <c r="X32" s="37"/>
      <c r="Y32" s="6"/>
    </row>
    <row r="33" spans="1:25" x14ac:dyDescent="0.15">
      <c r="A33" s="53">
        <v>22</v>
      </c>
      <c r="B33" s="54"/>
      <c r="C33" s="57"/>
      <c r="D33" s="69"/>
      <c r="E33" s="57" t="str">
        <f t="shared" si="4"/>
        <v/>
      </c>
      <c r="F33" s="58" t="str">
        <f t="shared" si="4"/>
        <v/>
      </c>
      <c r="G33" s="59" t="str">
        <f t="shared" si="3"/>
        <v/>
      </c>
      <c r="H33" s="105"/>
      <c r="I33" s="60"/>
      <c r="J33" s="61"/>
      <c r="K33" s="62"/>
      <c r="L33" s="73"/>
      <c r="M33" s="61"/>
      <c r="N33" s="62"/>
      <c r="O33" s="63"/>
      <c r="P33" s="64"/>
      <c r="Q33" s="65"/>
      <c r="R33" s="66"/>
      <c r="S33" s="103"/>
      <c r="T33" s="4"/>
      <c r="U33" s="21" t="s">
        <v>44</v>
      </c>
      <c r="V33" s="21" t="s">
        <v>55</v>
      </c>
      <c r="W33" s="21">
        <f t="shared" si="1"/>
        <v>0</v>
      </c>
      <c r="X33" s="37"/>
      <c r="Y33" s="6"/>
    </row>
    <row r="34" spans="1:25" x14ac:dyDescent="0.15">
      <c r="A34" s="53">
        <v>23</v>
      </c>
      <c r="B34" s="54"/>
      <c r="C34" s="57"/>
      <c r="D34" s="69"/>
      <c r="E34" s="57" t="str">
        <f t="shared" si="4"/>
        <v/>
      </c>
      <c r="F34" s="58" t="str">
        <f t="shared" si="4"/>
        <v/>
      </c>
      <c r="G34" s="59" t="str">
        <f t="shared" si="3"/>
        <v/>
      </c>
      <c r="H34" s="105"/>
      <c r="I34" s="60"/>
      <c r="J34" s="61"/>
      <c r="K34" s="62"/>
      <c r="L34" s="73"/>
      <c r="M34" s="61"/>
      <c r="N34" s="62"/>
      <c r="O34" s="63"/>
      <c r="P34" s="64"/>
      <c r="Q34" s="65"/>
      <c r="R34" s="66"/>
      <c r="S34" s="103"/>
      <c r="T34" s="4"/>
      <c r="U34" s="21" t="s">
        <v>44</v>
      </c>
      <c r="V34" s="21" t="s">
        <v>62</v>
      </c>
      <c r="W34" s="21">
        <f t="shared" si="1"/>
        <v>0</v>
      </c>
      <c r="X34" s="37"/>
      <c r="Y34" s="6"/>
    </row>
    <row r="35" spans="1:25" x14ac:dyDescent="0.15">
      <c r="A35" s="53">
        <v>24</v>
      </c>
      <c r="B35" s="54"/>
      <c r="C35" s="57"/>
      <c r="D35" s="69"/>
      <c r="E35" s="57" t="str">
        <f t="shared" si="4"/>
        <v/>
      </c>
      <c r="F35" s="58" t="str">
        <f t="shared" si="4"/>
        <v/>
      </c>
      <c r="G35" s="59" t="str">
        <f t="shared" si="3"/>
        <v/>
      </c>
      <c r="H35" s="105"/>
      <c r="I35" s="60"/>
      <c r="J35" s="61"/>
      <c r="K35" s="62"/>
      <c r="L35" s="73"/>
      <c r="M35" s="61"/>
      <c r="N35" s="62"/>
      <c r="O35" s="63"/>
      <c r="P35" s="64"/>
      <c r="Q35" s="65"/>
      <c r="R35" s="66"/>
      <c r="S35" s="103"/>
      <c r="T35" s="4"/>
      <c r="U35" s="21" t="s">
        <v>44</v>
      </c>
      <c r="V35" s="21" t="s">
        <v>69</v>
      </c>
      <c r="W35" s="21">
        <f t="shared" si="1"/>
        <v>0</v>
      </c>
      <c r="X35" s="37"/>
      <c r="Y35" s="6"/>
    </row>
    <row r="36" spans="1:25" x14ac:dyDescent="0.15">
      <c r="A36" s="53">
        <v>25</v>
      </c>
      <c r="B36" s="54"/>
      <c r="C36" s="57"/>
      <c r="D36" s="69"/>
      <c r="E36" s="57" t="str">
        <f t="shared" si="4"/>
        <v/>
      </c>
      <c r="F36" s="58" t="str">
        <f t="shared" si="4"/>
        <v/>
      </c>
      <c r="G36" s="59" t="str">
        <f t="shared" si="3"/>
        <v/>
      </c>
      <c r="H36" s="105"/>
      <c r="I36" s="60"/>
      <c r="J36" s="61"/>
      <c r="K36" s="62"/>
      <c r="L36" s="73"/>
      <c r="M36" s="61"/>
      <c r="N36" s="62"/>
      <c r="O36" s="63"/>
      <c r="P36" s="64"/>
      <c r="Q36" s="65"/>
      <c r="R36" s="66"/>
      <c r="S36" s="103"/>
      <c r="T36" s="4"/>
      <c r="U36" s="21" t="s">
        <v>44</v>
      </c>
      <c r="V36" s="21" t="s">
        <v>80</v>
      </c>
      <c r="W36" s="21">
        <f t="shared" si="1"/>
        <v>0</v>
      </c>
      <c r="X36" s="37"/>
      <c r="Y36" s="6"/>
    </row>
    <row r="37" spans="1:25" x14ac:dyDescent="0.15">
      <c r="A37" s="53">
        <v>26</v>
      </c>
      <c r="B37" s="54"/>
      <c r="C37" s="57"/>
      <c r="D37" s="69"/>
      <c r="E37" s="57" t="str">
        <f t="shared" si="4"/>
        <v/>
      </c>
      <c r="F37" s="58" t="str">
        <f t="shared" si="4"/>
        <v/>
      </c>
      <c r="G37" s="59" t="str">
        <f t="shared" si="3"/>
        <v/>
      </c>
      <c r="H37" s="105"/>
      <c r="I37" s="60"/>
      <c r="J37" s="61"/>
      <c r="K37" s="62"/>
      <c r="L37" s="73"/>
      <c r="M37" s="61"/>
      <c r="N37" s="62"/>
      <c r="O37" s="63"/>
      <c r="P37" s="64"/>
      <c r="Q37" s="65"/>
      <c r="R37" s="66"/>
      <c r="S37" s="103"/>
      <c r="T37" s="4"/>
      <c r="U37" s="21" t="s">
        <v>43</v>
      </c>
      <c r="V37" s="21" t="s">
        <v>46</v>
      </c>
      <c r="W37" s="21">
        <f t="shared" si="1"/>
        <v>0</v>
      </c>
      <c r="X37" s="37"/>
      <c r="Y37" s="6"/>
    </row>
    <row r="38" spans="1:25" x14ac:dyDescent="0.15">
      <c r="A38" s="53">
        <v>27</v>
      </c>
      <c r="B38" s="54"/>
      <c r="C38" s="57"/>
      <c r="D38" s="69"/>
      <c r="E38" s="57" t="str">
        <f t="shared" si="4"/>
        <v/>
      </c>
      <c r="F38" s="58" t="str">
        <f t="shared" si="4"/>
        <v/>
      </c>
      <c r="G38" s="59" t="str">
        <f t="shared" si="3"/>
        <v/>
      </c>
      <c r="H38" s="105"/>
      <c r="I38" s="60"/>
      <c r="J38" s="61"/>
      <c r="K38" s="62"/>
      <c r="L38" s="73"/>
      <c r="M38" s="61"/>
      <c r="N38" s="62"/>
      <c r="O38" s="63"/>
      <c r="P38" s="64"/>
      <c r="Q38" s="65"/>
      <c r="R38" s="66"/>
      <c r="S38" s="103"/>
      <c r="T38" s="4"/>
      <c r="U38" s="21" t="s">
        <v>43</v>
      </c>
      <c r="V38" s="21" t="s">
        <v>48</v>
      </c>
      <c r="W38" s="21">
        <f t="shared" si="1"/>
        <v>0</v>
      </c>
      <c r="X38" s="37"/>
      <c r="Y38" s="6"/>
    </row>
    <row r="39" spans="1:25" x14ac:dyDescent="0.15">
      <c r="A39" s="53">
        <v>28</v>
      </c>
      <c r="B39" s="54"/>
      <c r="C39" s="57"/>
      <c r="D39" s="69"/>
      <c r="E39" s="57" t="str">
        <f t="shared" si="4"/>
        <v/>
      </c>
      <c r="F39" s="58" t="str">
        <f t="shared" si="4"/>
        <v/>
      </c>
      <c r="G39" s="59" t="str">
        <f t="shared" si="3"/>
        <v/>
      </c>
      <c r="H39" s="105"/>
      <c r="I39" s="60"/>
      <c r="J39" s="61"/>
      <c r="K39" s="62"/>
      <c r="L39" s="73"/>
      <c r="M39" s="61"/>
      <c r="N39" s="62"/>
      <c r="O39" s="63"/>
      <c r="P39" s="64"/>
      <c r="Q39" s="65"/>
      <c r="R39" s="66"/>
      <c r="S39" s="103"/>
      <c r="T39" s="4"/>
      <c r="U39" s="21" t="s">
        <v>43</v>
      </c>
      <c r="V39" s="21" t="s">
        <v>50</v>
      </c>
      <c r="W39" s="21">
        <f t="shared" si="1"/>
        <v>0</v>
      </c>
      <c r="X39" s="37"/>
      <c r="Y39" s="6"/>
    </row>
    <row r="40" spans="1:25" x14ac:dyDescent="0.15">
      <c r="A40" s="53">
        <v>29</v>
      </c>
      <c r="B40" s="54"/>
      <c r="C40" s="57"/>
      <c r="D40" s="69"/>
      <c r="E40" s="57" t="str">
        <f t="shared" si="4"/>
        <v/>
      </c>
      <c r="F40" s="58" t="str">
        <f t="shared" si="4"/>
        <v/>
      </c>
      <c r="G40" s="59" t="str">
        <f t="shared" si="3"/>
        <v/>
      </c>
      <c r="H40" s="105"/>
      <c r="I40" s="60"/>
      <c r="J40" s="61"/>
      <c r="K40" s="62"/>
      <c r="L40" s="73"/>
      <c r="M40" s="61"/>
      <c r="N40" s="62"/>
      <c r="O40" s="63"/>
      <c r="P40" s="64"/>
      <c r="Q40" s="65"/>
      <c r="R40" s="66"/>
      <c r="S40" s="103"/>
      <c r="T40" s="4"/>
      <c r="U40" s="21" t="s">
        <v>43</v>
      </c>
      <c r="V40" s="21" t="s">
        <v>52</v>
      </c>
      <c r="W40" s="21">
        <f t="shared" si="1"/>
        <v>0</v>
      </c>
      <c r="X40" s="37"/>
      <c r="Y40" s="6"/>
    </row>
    <row r="41" spans="1:25" x14ac:dyDescent="0.15">
      <c r="A41" s="53">
        <v>30</v>
      </c>
      <c r="B41" s="54"/>
      <c r="C41" s="57"/>
      <c r="D41" s="69"/>
      <c r="E41" s="57" t="str">
        <f t="shared" si="4"/>
        <v/>
      </c>
      <c r="F41" s="58" t="str">
        <f t="shared" si="4"/>
        <v/>
      </c>
      <c r="G41" s="59" t="str">
        <f t="shared" si="3"/>
        <v/>
      </c>
      <c r="H41" s="105"/>
      <c r="I41" s="60"/>
      <c r="J41" s="61"/>
      <c r="K41" s="62"/>
      <c r="L41" s="73"/>
      <c r="M41" s="61"/>
      <c r="N41" s="62"/>
      <c r="O41" s="63"/>
      <c r="P41" s="64"/>
      <c r="Q41" s="65"/>
      <c r="R41" s="66"/>
      <c r="S41" s="103"/>
      <c r="T41" s="4"/>
      <c r="U41" s="21" t="s">
        <v>43</v>
      </c>
      <c r="V41" s="21" t="s">
        <v>75</v>
      </c>
      <c r="W41" s="21">
        <f t="shared" si="1"/>
        <v>0</v>
      </c>
      <c r="X41" s="37"/>
      <c r="Y41" s="6"/>
    </row>
    <row r="42" spans="1:25" x14ac:dyDescent="0.15">
      <c r="A42" s="53">
        <v>31</v>
      </c>
      <c r="B42" s="54"/>
      <c r="C42" s="57"/>
      <c r="D42" s="69"/>
      <c r="E42" s="57" t="str">
        <f t="shared" si="4"/>
        <v/>
      </c>
      <c r="F42" s="58" t="str">
        <f t="shared" si="4"/>
        <v/>
      </c>
      <c r="G42" s="59" t="str">
        <f t="shared" si="3"/>
        <v/>
      </c>
      <c r="H42" s="105"/>
      <c r="I42" s="60"/>
      <c r="J42" s="61"/>
      <c r="K42" s="62"/>
      <c r="L42" s="73"/>
      <c r="M42" s="61"/>
      <c r="N42" s="62"/>
      <c r="O42" s="63"/>
      <c r="P42" s="64"/>
      <c r="Q42" s="65"/>
      <c r="R42" s="66"/>
      <c r="S42" s="103"/>
      <c r="T42" s="4"/>
      <c r="U42" s="21" t="s">
        <v>43</v>
      </c>
      <c r="V42" s="21" t="s">
        <v>59</v>
      </c>
      <c r="W42" s="21">
        <f t="shared" si="1"/>
        <v>0</v>
      </c>
      <c r="X42" s="37"/>
      <c r="Y42" s="6"/>
    </row>
    <row r="43" spans="1:25" x14ac:dyDescent="0.15">
      <c r="A43" s="53">
        <v>32</v>
      </c>
      <c r="B43" s="54"/>
      <c r="C43" s="57"/>
      <c r="D43" s="69"/>
      <c r="E43" s="57" t="str">
        <f t="shared" si="4"/>
        <v/>
      </c>
      <c r="F43" s="58" t="str">
        <f t="shared" si="4"/>
        <v/>
      </c>
      <c r="G43" s="59" t="str">
        <f t="shared" si="3"/>
        <v/>
      </c>
      <c r="H43" s="105"/>
      <c r="I43" s="60"/>
      <c r="J43" s="61"/>
      <c r="K43" s="62"/>
      <c r="L43" s="63"/>
      <c r="M43" s="61"/>
      <c r="N43" s="62"/>
      <c r="O43" s="63"/>
      <c r="P43" s="64"/>
      <c r="Q43" s="65"/>
      <c r="R43" s="66"/>
      <c r="S43" s="103"/>
      <c r="T43" s="4"/>
      <c r="U43" s="21" t="s">
        <v>43</v>
      </c>
      <c r="V43" s="21" t="s">
        <v>56</v>
      </c>
      <c r="W43" s="21">
        <f t="shared" si="1"/>
        <v>0</v>
      </c>
      <c r="X43" s="37"/>
      <c r="Y43" s="6"/>
    </row>
    <row r="44" spans="1:25" x14ac:dyDescent="0.15">
      <c r="A44" s="53">
        <v>33</v>
      </c>
      <c r="B44" s="54"/>
      <c r="C44" s="57"/>
      <c r="D44" s="69"/>
      <c r="E44" s="57" t="str">
        <f t="shared" si="4"/>
        <v/>
      </c>
      <c r="F44" s="58" t="str">
        <f t="shared" si="4"/>
        <v/>
      </c>
      <c r="G44" s="59" t="str">
        <f t="shared" si="3"/>
        <v/>
      </c>
      <c r="H44" s="105"/>
      <c r="I44" s="60"/>
      <c r="J44" s="61"/>
      <c r="K44" s="62"/>
      <c r="L44" s="63"/>
      <c r="M44" s="61"/>
      <c r="N44" s="62"/>
      <c r="O44" s="63"/>
      <c r="P44" s="64"/>
      <c r="Q44" s="65"/>
      <c r="R44" s="66"/>
      <c r="S44" s="103"/>
      <c r="T44" s="4"/>
      <c r="U44" s="21" t="s">
        <v>43</v>
      </c>
      <c r="V44" s="21" t="s">
        <v>55</v>
      </c>
      <c r="W44" s="21">
        <f t="shared" si="1"/>
        <v>0</v>
      </c>
      <c r="X44" s="37"/>
      <c r="Y44" s="6"/>
    </row>
    <row r="45" spans="1:25" x14ac:dyDescent="0.15">
      <c r="A45" s="53">
        <v>34</v>
      </c>
      <c r="B45" s="54"/>
      <c r="C45" s="57"/>
      <c r="D45" s="69"/>
      <c r="E45" s="57" t="str">
        <f t="shared" si="4"/>
        <v/>
      </c>
      <c r="F45" s="58" t="str">
        <f t="shared" si="4"/>
        <v/>
      </c>
      <c r="G45" s="59" t="str">
        <f t="shared" si="3"/>
        <v/>
      </c>
      <c r="H45" s="105"/>
      <c r="I45" s="60"/>
      <c r="J45" s="61"/>
      <c r="K45" s="62"/>
      <c r="L45" s="63"/>
      <c r="M45" s="61"/>
      <c r="N45" s="62"/>
      <c r="O45" s="63"/>
      <c r="P45" s="64"/>
      <c r="Q45" s="65"/>
      <c r="R45" s="66"/>
      <c r="S45" s="103"/>
      <c r="T45" s="4"/>
      <c r="U45" s="21" t="s">
        <v>43</v>
      </c>
      <c r="V45" s="21" t="s">
        <v>62</v>
      </c>
      <c r="W45" s="21">
        <f t="shared" si="1"/>
        <v>0</v>
      </c>
      <c r="X45" s="37"/>
      <c r="Y45" s="6"/>
    </row>
    <row r="46" spans="1:25" x14ac:dyDescent="0.15">
      <c r="A46" s="53">
        <v>35</v>
      </c>
      <c r="B46" s="54"/>
      <c r="C46" s="57"/>
      <c r="D46" s="69"/>
      <c r="E46" s="57" t="str">
        <f t="shared" si="4"/>
        <v/>
      </c>
      <c r="F46" s="58" t="str">
        <f t="shared" si="4"/>
        <v/>
      </c>
      <c r="G46" s="59" t="str">
        <f t="shared" si="3"/>
        <v/>
      </c>
      <c r="H46" s="105"/>
      <c r="I46" s="60"/>
      <c r="J46" s="61"/>
      <c r="K46" s="62"/>
      <c r="L46" s="63"/>
      <c r="M46" s="61"/>
      <c r="N46" s="62"/>
      <c r="O46" s="63"/>
      <c r="P46" s="64"/>
      <c r="Q46" s="65"/>
      <c r="R46" s="66"/>
      <c r="S46" s="103"/>
      <c r="T46" s="4"/>
      <c r="U46" s="21" t="s">
        <v>43</v>
      </c>
      <c r="V46" s="21" t="s">
        <v>69</v>
      </c>
      <c r="W46" s="21">
        <f t="shared" si="1"/>
        <v>0</v>
      </c>
      <c r="X46" s="37"/>
      <c r="Y46" s="6"/>
    </row>
    <row r="47" spans="1:25" x14ac:dyDescent="0.15">
      <c r="A47" s="53">
        <v>36</v>
      </c>
      <c r="B47" s="54"/>
      <c r="C47" s="57"/>
      <c r="D47" s="69"/>
      <c r="E47" s="57" t="str">
        <f t="shared" si="4"/>
        <v/>
      </c>
      <c r="F47" s="58" t="str">
        <f t="shared" si="4"/>
        <v/>
      </c>
      <c r="G47" s="59" t="str">
        <f t="shared" si="3"/>
        <v/>
      </c>
      <c r="H47" s="105"/>
      <c r="I47" s="60"/>
      <c r="J47" s="61"/>
      <c r="K47" s="62"/>
      <c r="L47" s="63"/>
      <c r="M47" s="61"/>
      <c r="N47" s="62"/>
      <c r="O47" s="63"/>
      <c r="P47" s="64"/>
      <c r="Q47" s="65"/>
      <c r="R47" s="66"/>
      <c r="S47" s="103"/>
      <c r="T47" s="4"/>
      <c r="U47" s="21" t="s">
        <v>45</v>
      </c>
      <c r="V47" s="21" t="s">
        <v>46</v>
      </c>
      <c r="W47" s="21">
        <f t="shared" si="1"/>
        <v>0</v>
      </c>
      <c r="X47" s="37"/>
      <c r="Y47" s="6"/>
    </row>
    <row r="48" spans="1:25" x14ac:dyDescent="0.15">
      <c r="A48" s="53">
        <v>37</v>
      </c>
      <c r="B48" s="54"/>
      <c r="C48" s="57"/>
      <c r="D48" s="69"/>
      <c r="E48" s="57" t="str">
        <f t="shared" si="4"/>
        <v/>
      </c>
      <c r="F48" s="58" t="str">
        <f t="shared" si="4"/>
        <v/>
      </c>
      <c r="G48" s="59" t="str">
        <f t="shared" si="3"/>
        <v/>
      </c>
      <c r="H48" s="105"/>
      <c r="I48" s="60"/>
      <c r="J48" s="61"/>
      <c r="K48" s="62"/>
      <c r="L48" s="63"/>
      <c r="M48" s="61"/>
      <c r="N48" s="62"/>
      <c r="O48" s="63"/>
      <c r="P48" s="64"/>
      <c r="Q48" s="65"/>
      <c r="R48" s="66"/>
      <c r="S48" s="103"/>
      <c r="T48" s="4"/>
      <c r="U48" s="21" t="s">
        <v>45</v>
      </c>
      <c r="V48" s="21" t="s">
        <v>48</v>
      </c>
      <c r="W48" s="21">
        <f t="shared" si="1"/>
        <v>0</v>
      </c>
      <c r="X48" s="37"/>
      <c r="Y48" s="6"/>
    </row>
    <row r="49" spans="1:25" x14ac:dyDescent="0.15">
      <c r="A49" s="53">
        <v>38</v>
      </c>
      <c r="B49" s="54"/>
      <c r="C49" s="57"/>
      <c r="D49" s="69"/>
      <c r="E49" s="57" t="str">
        <f t="shared" si="4"/>
        <v/>
      </c>
      <c r="F49" s="58" t="str">
        <f t="shared" si="4"/>
        <v/>
      </c>
      <c r="G49" s="59" t="str">
        <f t="shared" si="3"/>
        <v/>
      </c>
      <c r="H49" s="105"/>
      <c r="I49" s="60"/>
      <c r="J49" s="61"/>
      <c r="K49" s="62"/>
      <c r="L49" s="63"/>
      <c r="M49" s="61"/>
      <c r="N49" s="62"/>
      <c r="O49" s="63"/>
      <c r="P49" s="64"/>
      <c r="Q49" s="65"/>
      <c r="R49" s="66"/>
      <c r="S49" s="103"/>
      <c r="T49" s="4"/>
      <c r="U49" s="21" t="s">
        <v>45</v>
      </c>
      <c r="V49" s="21" t="s">
        <v>50</v>
      </c>
      <c r="W49" s="21">
        <f t="shared" si="1"/>
        <v>0</v>
      </c>
      <c r="X49" s="37"/>
      <c r="Y49" s="6"/>
    </row>
    <row r="50" spans="1:25" x14ac:dyDescent="0.15">
      <c r="A50" s="53">
        <v>39</v>
      </c>
      <c r="B50" s="54"/>
      <c r="C50" s="57"/>
      <c r="D50" s="69"/>
      <c r="E50" s="57" t="str">
        <f t="shared" si="4"/>
        <v/>
      </c>
      <c r="F50" s="58" t="str">
        <f t="shared" si="4"/>
        <v/>
      </c>
      <c r="G50" s="59" t="str">
        <f t="shared" si="3"/>
        <v/>
      </c>
      <c r="H50" s="105"/>
      <c r="I50" s="60"/>
      <c r="J50" s="61"/>
      <c r="K50" s="62"/>
      <c r="L50" s="63"/>
      <c r="M50" s="61"/>
      <c r="N50" s="62"/>
      <c r="O50" s="63"/>
      <c r="P50" s="64"/>
      <c r="Q50" s="65"/>
      <c r="R50" s="66"/>
      <c r="S50" s="103"/>
      <c r="T50" s="4"/>
      <c r="U50" s="21" t="s">
        <v>45</v>
      </c>
      <c r="V50" s="21" t="s">
        <v>52</v>
      </c>
      <c r="W50" s="21">
        <f t="shared" si="1"/>
        <v>0</v>
      </c>
      <c r="X50" s="37"/>
      <c r="Y50" s="6"/>
    </row>
    <row r="51" spans="1:25" x14ac:dyDescent="0.15">
      <c r="A51" s="53">
        <v>40</v>
      </c>
      <c r="B51" s="54"/>
      <c r="C51" s="57"/>
      <c r="D51" s="69"/>
      <c r="E51" s="57" t="str">
        <f t="shared" si="4"/>
        <v/>
      </c>
      <c r="F51" s="58" t="str">
        <f t="shared" si="4"/>
        <v/>
      </c>
      <c r="G51" s="59" t="str">
        <f t="shared" si="3"/>
        <v/>
      </c>
      <c r="H51" s="105"/>
      <c r="I51" s="60"/>
      <c r="J51" s="61"/>
      <c r="K51" s="62"/>
      <c r="L51" s="63"/>
      <c r="M51" s="61"/>
      <c r="N51" s="62"/>
      <c r="O51" s="63"/>
      <c r="P51" s="64"/>
      <c r="Q51" s="65"/>
      <c r="R51" s="66"/>
      <c r="S51" s="103"/>
      <c r="T51" s="4"/>
      <c r="U51" s="21" t="s">
        <v>45</v>
      </c>
      <c r="V51" s="21" t="s">
        <v>74</v>
      </c>
      <c r="W51" s="21">
        <f t="shared" si="1"/>
        <v>0</v>
      </c>
      <c r="X51" s="37"/>
      <c r="Y51" s="6"/>
    </row>
    <row r="52" spans="1:25" x14ac:dyDescent="0.15">
      <c r="A52" s="53">
        <v>41</v>
      </c>
      <c r="B52" s="54"/>
      <c r="C52" s="57"/>
      <c r="D52" s="69"/>
      <c r="E52" s="57" t="str">
        <f t="shared" si="4"/>
        <v/>
      </c>
      <c r="F52" s="58" t="str">
        <f t="shared" si="4"/>
        <v/>
      </c>
      <c r="G52" s="59" t="str">
        <f t="shared" si="3"/>
        <v/>
      </c>
      <c r="H52" s="105"/>
      <c r="I52" s="60"/>
      <c r="J52" s="61"/>
      <c r="K52" s="62"/>
      <c r="L52" s="63"/>
      <c r="M52" s="61"/>
      <c r="N52" s="62"/>
      <c r="O52" s="63"/>
      <c r="P52" s="64"/>
      <c r="Q52" s="65"/>
      <c r="R52" s="66"/>
      <c r="S52" s="103"/>
      <c r="T52" s="4"/>
      <c r="U52" s="21" t="s">
        <v>45</v>
      </c>
      <c r="V52" s="21" t="s">
        <v>58</v>
      </c>
      <c r="W52" s="21">
        <f t="shared" si="1"/>
        <v>0</v>
      </c>
      <c r="X52" s="37"/>
      <c r="Y52" s="6"/>
    </row>
    <row r="53" spans="1:25" x14ac:dyDescent="0.15">
      <c r="A53" s="53">
        <v>42</v>
      </c>
      <c r="B53" s="54"/>
      <c r="C53" s="57"/>
      <c r="D53" s="69"/>
      <c r="E53" s="57" t="str">
        <f t="shared" si="4"/>
        <v/>
      </c>
      <c r="F53" s="58" t="str">
        <f t="shared" si="4"/>
        <v/>
      </c>
      <c r="G53" s="59" t="str">
        <f t="shared" si="3"/>
        <v/>
      </c>
      <c r="H53" s="105"/>
      <c r="I53" s="60"/>
      <c r="J53" s="61"/>
      <c r="K53" s="62"/>
      <c r="L53" s="63"/>
      <c r="M53" s="61"/>
      <c r="N53" s="62"/>
      <c r="O53" s="63"/>
      <c r="P53" s="64"/>
      <c r="Q53" s="65"/>
      <c r="R53" s="66"/>
      <c r="S53" s="103"/>
      <c r="T53" s="4"/>
      <c r="U53" s="21" t="s">
        <v>45</v>
      </c>
      <c r="V53" s="21" t="s">
        <v>59</v>
      </c>
      <c r="W53" s="21">
        <f t="shared" si="1"/>
        <v>0</v>
      </c>
      <c r="X53" s="37"/>
      <c r="Y53" s="6"/>
    </row>
    <row r="54" spans="1:25" x14ac:dyDescent="0.15">
      <c r="A54" s="53">
        <v>43</v>
      </c>
      <c r="B54" s="54"/>
      <c r="C54" s="57"/>
      <c r="D54" s="69"/>
      <c r="E54" s="57" t="str">
        <f t="shared" si="4"/>
        <v/>
      </c>
      <c r="F54" s="58" t="str">
        <f t="shared" si="4"/>
        <v/>
      </c>
      <c r="G54" s="59" t="str">
        <f t="shared" si="3"/>
        <v/>
      </c>
      <c r="H54" s="105"/>
      <c r="I54" s="60"/>
      <c r="J54" s="61"/>
      <c r="K54" s="62"/>
      <c r="L54" s="63"/>
      <c r="M54" s="61"/>
      <c r="N54" s="62"/>
      <c r="O54" s="63"/>
      <c r="P54" s="64"/>
      <c r="Q54" s="65"/>
      <c r="R54" s="66"/>
      <c r="S54" s="103"/>
      <c r="T54" s="4"/>
      <c r="U54" s="21" t="s">
        <v>45</v>
      </c>
      <c r="V54" s="21" t="s">
        <v>56</v>
      </c>
      <c r="W54" s="21">
        <f t="shared" si="1"/>
        <v>0</v>
      </c>
      <c r="X54" s="37"/>
      <c r="Y54" s="6"/>
    </row>
    <row r="55" spans="1:25" x14ac:dyDescent="0.15">
      <c r="A55" s="53">
        <v>44</v>
      </c>
      <c r="B55" s="54"/>
      <c r="C55" s="57"/>
      <c r="D55" s="69"/>
      <c r="E55" s="57" t="str">
        <f t="shared" si="4"/>
        <v/>
      </c>
      <c r="F55" s="58" t="str">
        <f t="shared" si="4"/>
        <v/>
      </c>
      <c r="G55" s="59" t="str">
        <f t="shared" si="3"/>
        <v/>
      </c>
      <c r="H55" s="105"/>
      <c r="I55" s="60"/>
      <c r="J55" s="61"/>
      <c r="K55" s="62"/>
      <c r="L55" s="63"/>
      <c r="M55" s="61"/>
      <c r="N55" s="62"/>
      <c r="O55" s="63"/>
      <c r="P55" s="64"/>
      <c r="Q55" s="65"/>
      <c r="R55" s="66"/>
      <c r="S55" s="103"/>
      <c r="T55" s="4"/>
      <c r="U55" s="21" t="s">
        <v>45</v>
      </c>
      <c r="V55" s="21" t="s">
        <v>55</v>
      </c>
      <c r="W55" s="21">
        <f t="shared" si="1"/>
        <v>0</v>
      </c>
      <c r="X55" s="37"/>
      <c r="Y55" s="6"/>
    </row>
    <row r="56" spans="1:25" x14ac:dyDescent="0.15">
      <c r="A56" s="53">
        <v>45</v>
      </c>
      <c r="B56" s="54"/>
      <c r="C56" s="57"/>
      <c r="D56" s="69"/>
      <c r="E56" s="57" t="str">
        <f t="shared" si="4"/>
        <v/>
      </c>
      <c r="F56" s="58" t="str">
        <f t="shared" si="4"/>
        <v/>
      </c>
      <c r="G56" s="59" t="str">
        <f t="shared" si="3"/>
        <v/>
      </c>
      <c r="H56" s="105"/>
      <c r="I56" s="60"/>
      <c r="J56" s="61"/>
      <c r="K56" s="62"/>
      <c r="L56" s="63"/>
      <c r="M56" s="61"/>
      <c r="N56" s="62"/>
      <c r="O56" s="63"/>
      <c r="P56" s="64"/>
      <c r="Q56" s="65"/>
      <c r="R56" s="66"/>
      <c r="S56" s="103"/>
      <c r="T56" s="4"/>
      <c r="U56" s="21" t="s">
        <v>45</v>
      </c>
      <c r="V56" s="21" t="s">
        <v>62</v>
      </c>
      <c r="W56" s="21">
        <f t="shared" si="1"/>
        <v>0</v>
      </c>
      <c r="X56" s="37"/>
      <c r="Y56" s="6"/>
    </row>
    <row r="57" spans="1:25" x14ac:dyDescent="0.15">
      <c r="A57" s="53">
        <v>46</v>
      </c>
      <c r="B57" s="54"/>
      <c r="C57" s="57"/>
      <c r="D57" s="69"/>
      <c r="E57" s="57" t="str">
        <f t="shared" si="4"/>
        <v/>
      </c>
      <c r="F57" s="58" t="str">
        <f t="shared" si="4"/>
        <v/>
      </c>
      <c r="G57" s="59" t="str">
        <f t="shared" si="3"/>
        <v/>
      </c>
      <c r="H57" s="105"/>
      <c r="I57" s="60"/>
      <c r="J57" s="61"/>
      <c r="K57" s="62"/>
      <c r="L57" s="63"/>
      <c r="M57" s="61"/>
      <c r="N57" s="62"/>
      <c r="O57" s="63"/>
      <c r="P57" s="64"/>
      <c r="Q57" s="65"/>
      <c r="R57" s="66"/>
      <c r="S57" s="103"/>
      <c r="T57" s="4"/>
      <c r="U57" s="21" t="s">
        <v>45</v>
      </c>
      <c r="V57" s="21" t="s">
        <v>69</v>
      </c>
      <c r="W57" s="21">
        <f t="shared" si="1"/>
        <v>0</v>
      </c>
      <c r="X57" s="37"/>
      <c r="Y57" s="6"/>
    </row>
    <row r="58" spans="1:25" x14ac:dyDescent="0.15">
      <c r="A58" s="53">
        <v>47</v>
      </c>
      <c r="B58" s="54"/>
      <c r="C58" s="57"/>
      <c r="D58" s="69"/>
      <c r="E58" s="57" t="str">
        <f t="shared" si="4"/>
        <v/>
      </c>
      <c r="F58" s="58" t="str">
        <f t="shared" si="4"/>
        <v/>
      </c>
      <c r="G58" s="59" t="str">
        <f t="shared" si="3"/>
        <v/>
      </c>
      <c r="H58" s="105"/>
      <c r="I58" s="60"/>
      <c r="J58" s="61"/>
      <c r="K58" s="62"/>
      <c r="L58" s="63"/>
      <c r="M58" s="61"/>
      <c r="N58" s="62"/>
      <c r="O58" s="63"/>
      <c r="P58" s="64"/>
      <c r="Q58" s="65"/>
      <c r="R58" s="66"/>
      <c r="S58" s="103"/>
      <c r="T58" s="4"/>
      <c r="U58" s="21" t="s">
        <v>42</v>
      </c>
      <c r="V58" s="21" t="s">
        <v>46</v>
      </c>
      <c r="W58" s="21">
        <f t="shared" si="1"/>
        <v>0</v>
      </c>
      <c r="X58" s="37"/>
      <c r="Y58" s="6"/>
    </row>
    <row r="59" spans="1:25" x14ac:dyDescent="0.15">
      <c r="A59" s="53">
        <v>48</v>
      </c>
      <c r="B59" s="54"/>
      <c r="C59" s="57"/>
      <c r="D59" s="69"/>
      <c r="E59" s="57" t="str">
        <f t="shared" si="4"/>
        <v/>
      </c>
      <c r="F59" s="58" t="str">
        <f t="shared" si="4"/>
        <v/>
      </c>
      <c r="G59" s="59" t="str">
        <f t="shared" si="3"/>
        <v/>
      </c>
      <c r="H59" s="105"/>
      <c r="I59" s="60"/>
      <c r="J59" s="61"/>
      <c r="K59" s="62"/>
      <c r="L59" s="63"/>
      <c r="M59" s="61"/>
      <c r="N59" s="62"/>
      <c r="O59" s="63"/>
      <c r="P59" s="64"/>
      <c r="Q59" s="65"/>
      <c r="R59" s="66"/>
      <c r="S59" s="103"/>
      <c r="T59" s="4"/>
      <c r="U59" s="21" t="s">
        <v>42</v>
      </c>
      <c r="V59" s="21" t="s">
        <v>48</v>
      </c>
      <c r="W59" s="21">
        <f t="shared" si="1"/>
        <v>0</v>
      </c>
      <c r="X59" s="37"/>
      <c r="Y59" s="6"/>
    </row>
    <row r="60" spans="1:25" x14ac:dyDescent="0.15">
      <c r="A60" s="53">
        <v>49</v>
      </c>
      <c r="B60" s="54"/>
      <c r="C60" s="57"/>
      <c r="D60" s="69"/>
      <c r="E60" s="57" t="str">
        <f t="shared" si="4"/>
        <v/>
      </c>
      <c r="F60" s="58" t="str">
        <f t="shared" si="4"/>
        <v/>
      </c>
      <c r="G60" s="59" t="str">
        <f t="shared" si="3"/>
        <v/>
      </c>
      <c r="H60" s="105"/>
      <c r="I60" s="60"/>
      <c r="J60" s="61"/>
      <c r="K60" s="62"/>
      <c r="L60" s="63"/>
      <c r="M60" s="61"/>
      <c r="N60" s="62"/>
      <c r="O60" s="63"/>
      <c r="P60" s="64"/>
      <c r="Q60" s="65"/>
      <c r="R60" s="66"/>
      <c r="S60" s="103"/>
      <c r="T60" s="4"/>
      <c r="U60" s="21" t="s">
        <v>42</v>
      </c>
      <c r="V60" s="21" t="s">
        <v>50</v>
      </c>
      <c r="W60" s="21">
        <f t="shared" si="1"/>
        <v>0</v>
      </c>
      <c r="X60" s="37"/>
      <c r="Y60" s="6"/>
    </row>
    <row r="61" spans="1:25" x14ac:dyDescent="0.15">
      <c r="A61" s="53">
        <v>50</v>
      </c>
      <c r="B61" s="54"/>
      <c r="C61" s="57"/>
      <c r="D61" s="69"/>
      <c r="E61" s="57" t="str">
        <f t="shared" si="4"/>
        <v/>
      </c>
      <c r="F61" s="58" t="str">
        <f t="shared" si="4"/>
        <v/>
      </c>
      <c r="G61" s="59" t="str">
        <f t="shared" si="3"/>
        <v/>
      </c>
      <c r="H61" s="105"/>
      <c r="I61" s="60"/>
      <c r="J61" s="61"/>
      <c r="K61" s="62"/>
      <c r="L61" s="63"/>
      <c r="M61" s="61"/>
      <c r="N61" s="62"/>
      <c r="O61" s="63"/>
      <c r="P61" s="64"/>
      <c r="Q61" s="65"/>
      <c r="R61" s="66"/>
      <c r="S61" s="103"/>
      <c r="T61" s="4"/>
      <c r="U61" s="21" t="s">
        <v>42</v>
      </c>
      <c r="V61" s="21" t="s">
        <v>52</v>
      </c>
      <c r="W61" s="21">
        <f t="shared" si="1"/>
        <v>0</v>
      </c>
      <c r="X61" s="37"/>
      <c r="Y61" s="6"/>
    </row>
    <row r="62" spans="1:25" x14ac:dyDescent="0.15">
      <c r="A62" s="53">
        <v>51</v>
      </c>
      <c r="B62" s="54"/>
      <c r="C62" s="57"/>
      <c r="D62" s="69"/>
      <c r="E62" s="57" t="str">
        <f t="shared" si="4"/>
        <v/>
      </c>
      <c r="F62" s="58" t="str">
        <f t="shared" si="4"/>
        <v/>
      </c>
      <c r="G62" s="59" t="str">
        <f t="shared" si="3"/>
        <v/>
      </c>
      <c r="H62" s="105"/>
      <c r="I62" s="60"/>
      <c r="J62" s="61"/>
      <c r="K62" s="62"/>
      <c r="L62" s="63"/>
      <c r="M62" s="61"/>
      <c r="N62" s="62"/>
      <c r="O62" s="63"/>
      <c r="P62" s="64"/>
      <c r="Q62" s="65"/>
      <c r="R62" s="66"/>
      <c r="S62" s="103"/>
      <c r="T62" s="4"/>
      <c r="U62" s="21" t="s">
        <v>42</v>
      </c>
      <c r="V62" s="21" t="s">
        <v>75</v>
      </c>
      <c r="W62" s="21">
        <f t="shared" si="1"/>
        <v>0</v>
      </c>
      <c r="X62" s="37"/>
      <c r="Y62" s="6"/>
    </row>
    <row r="63" spans="1:25" x14ac:dyDescent="0.15">
      <c r="A63" s="53">
        <v>52</v>
      </c>
      <c r="B63" s="54"/>
      <c r="C63" s="57"/>
      <c r="D63" s="69"/>
      <c r="E63" s="57" t="str">
        <f t="shared" si="4"/>
        <v/>
      </c>
      <c r="F63" s="58" t="str">
        <f t="shared" si="4"/>
        <v/>
      </c>
      <c r="G63" s="59" t="str">
        <f t="shared" si="3"/>
        <v/>
      </c>
      <c r="H63" s="105"/>
      <c r="I63" s="60"/>
      <c r="J63" s="61"/>
      <c r="K63" s="62"/>
      <c r="L63" s="63"/>
      <c r="M63" s="61"/>
      <c r="N63" s="62"/>
      <c r="O63" s="63"/>
      <c r="P63" s="64"/>
      <c r="Q63" s="65"/>
      <c r="R63" s="66"/>
      <c r="S63" s="103"/>
      <c r="T63" s="4"/>
      <c r="U63" s="21" t="s">
        <v>42</v>
      </c>
      <c r="V63" s="21" t="s">
        <v>59</v>
      </c>
      <c r="W63" s="21">
        <f t="shared" si="1"/>
        <v>0</v>
      </c>
      <c r="X63" s="37"/>
      <c r="Y63" s="6"/>
    </row>
    <row r="64" spans="1:25" x14ac:dyDescent="0.15">
      <c r="A64" s="53">
        <v>53</v>
      </c>
      <c r="B64" s="54"/>
      <c r="C64" s="57"/>
      <c r="D64" s="69"/>
      <c r="E64" s="57" t="str">
        <f t="shared" si="4"/>
        <v/>
      </c>
      <c r="F64" s="58" t="str">
        <f t="shared" si="4"/>
        <v/>
      </c>
      <c r="G64" s="59" t="str">
        <f t="shared" si="3"/>
        <v/>
      </c>
      <c r="H64" s="105"/>
      <c r="I64" s="60"/>
      <c r="J64" s="61"/>
      <c r="K64" s="62"/>
      <c r="L64" s="63"/>
      <c r="M64" s="61"/>
      <c r="N64" s="62"/>
      <c r="O64" s="63"/>
      <c r="P64" s="64"/>
      <c r="Q64" s="65"/>
      <c r="R64" s="66"/>
      <c r="S64" s="103"/>
      <c r="T64" s="4"/>
      <c r="U64" s="21" t="s">
        <v>42</v>
      </c>
      <c r="V64" s="21" t="s">
        <v>55</v>
      </c>
      <c r="W64" s="21">
        <f t="shared" si="1"/>
        <v>0</v>
      </c>
      <c r="X64" s="37"/>
      <c r="Y64" s="6"/>
    </row>
    <row r="65" spans="1:25" x14ac:dyDescent="0.15">
      <c r="A65" s="53">
        <v>54</v>
      </c>
      <c r="B65" s="54"/>
      <c r="C65" s="57"/>
      <c r="D65" s="69"/>
      <c r="E65" s="57" t="str">
        <f t="shared" si="4"/>
        <v/>
      </c>
      <c r="F65" s="58" t="str">
        <f t="shared" si="4"/>
        <v/>
      </c>
      <c r="G65" s="59" t="str">
        <f t="shared" si="3"/>
        <v/>
      </c>
      <c r="H65" s="105"/>
      <c r="I65" s="60"/>
      <c r="J65" s="61"/>
      <c r="K65" s="62"/>
      <c r="L65" s="63"/>
      <c r="M65" s="61"/>
      <c r="N65" s="62"/>
      <c r="O65" s="63"/>
      <c r="P65" s="64"/>
      <c r="Q65" s="65"/>
      <c r="R65" s="66"/>
      <c r="S65" s="103"/>
      <c r="T65" s="4"/>
      <c r="U65" s="21" t="s">
        <v>42</v>
      </c>
      <c r="V65" s="21" t="s">
        <v>56</v>
      </c>
      <c r="W65" s="21">
        <f t="shared" si="1"/>
        <v>0</v>
      </c>
      <c r="X65" s="37"/>
      <c r="Y65" s="6"/>
    </row>
    <row r="66" spans="1:25" x14ac:dyDescent="0.15">
      <c r="A66" s="53">
        <v>55</v>
      </c>
      <c r="B66" s="54"/>
      <c r="C66" s="57"/>
      <c r="D66" s="69"/>
      <c r="E66" s="57" t="str">
        <f t="shared" si="4"/>
        <v/>
      </c>
      <c r="F66" s="58" t="str">
        <f t="shared" si="4"/>
        <v/>
      </c>
      <c r="G66" s="59" t="str">
        <f t="shared" si="3"/>
        <v/>
      </c>
      <c r="H66" s="105"/>
      <c r="I66" s="60"/>
      <c r="J66" s="61"/>
      <c r="K66" s="62"/>
      <c r="L66" s="63"/>
      <c r="M66" s="61"/>
      <c r="N66" s="62"/>
      <c r="O66" s="63"/>
      <c r="P66" s="64"/>
      <c r="Q66" s="65"/>
      <c r="R66" s="66"/>
      <c r="S66" s="103"/>
      <c r="T66" s="4"/>
      <c r="U66" s="21" t="s">
        <v>42</v>
      </c>
      <c r="V66" s="21" t="s">
        <v>69</v>
      </c>
      <c r="W66" s="21">
        <f t="shared" si="1"/>
        <v>0</v>
      </c>
      <c r="X66" s="37"/>
      <c r="Y66" s="6"/>
    </row>
    <row r="67" spans="1:25" x14ac:dyDescent="0.15">
      <c r="A67" s="53">
        <v>56</v>
      </c>
      <c r="B67" s="54"/>
      <c r="C67" s="57"/>
      <c r="D67" s="69"/>
      <c r="E67" s="57" t="str">
        <f t="shared" si="4"/>
        <v/>
      </c>
      <c r="F67" s="58" t="str">
        <f t="shared" si="4"/>
        <v/>
      </c>
      <c r="G67" s="59" t="str">
        <f t="shared" si="3"/>
        <v/>
      </c>
      <c r="H67" s="105"/>
      <c r="I67" s="60"/>
      <c r="J67" s="61"/>
      <c r="K67" s="62"/>
      <c r="L67" s="63"/>
      <c r="M67" s="61"/>
      <c r="N67" s="62"/>
      <c r="O67" s="63"/>
      <c r="P67" s="64"/>
      <c r="Q67" s="65"/>
      <c r="R67" s="66"/>
      <c r="S67" s="103"/>
      <c r="T67" s="4"/>
      <c r="U67" s="99"/>
      <c r="V67" s="99"/>
      <c r="W67" s="99"/>
      <c r="X67" s="5"/>
      <c r="Y67" s="6"/>
    </row>
    <row r="68" spans="1:25" x14ac:dyDescent="0.15">
      <c r="A68" s="53">
        <v>57</v>
      </c>
      <c r="B68" s="54"/>
      <c r="C68" s="57"/>
      <c r="D68" s="69"/>
      <c r="E68" s="57" t="str">
        <f t="shared" si="4"/>
        <v/>
      </c>
      <c r="F68" s="58" t="str">
        <f t="shared" si="4"/>
        <v/>
      </c>
      <c r="G68" s="59" t="str">
        <f t="shared" si="3"/>
        <v/>
      </c>
      <c r="H68" s="105"/>
      <c r="I68" s="60"/>
      <c r="J68" s="61"/>
      <c r="K68" s="62"/>
      <c r="L68" s="63"/>
      <c r="M68" s="61"/>
      <c r="N68" s="62"/>
      <c r="O68" s="63"/>
      <c r="P68" s="64"/>
      <c r="Q68" s="65"/>
      <c r="R68" s="66"/>
      <c r="S68" s="103"/>
      <c r="T68" s="4"/>
      <c r="U68" s="99"/>
      <c r="V68" s="99"/>
      <c r="W68" s="99"/>
      <c r="X68" s="5"/>
      <c r="Y68" s="6"/>
    </row>
    <row r="69" spans="1:25" x14ac:dyDescent="0.15">
      <c r="A69" s="53">
        <v>58</v>
      </c>
      <c r="B69" s="54"/>
      <c r="C69" s="57"/>
      <c r="D69" s="69"/>
      <c r="E69" s="57" t="str">
        <f t="shared" si="4"/>
        <v/>
      </c>
      <c r="F69" s="58" t="str">
        <f t="shared" si="4"/>
        <v/>
      </c>
      <c r="G69" s="59" t="str">
        <f t="shared" si="3"/>
        <v/>
      </c>
      <c r="H69" s="105"/>
      <c r="I69" s="60"/>
      <c r="J69" s="61"/>
      <c r="K69" s="62"/>
      <c r="L69" s="63"/>
      <c r="M69" s="61"/>
      <c r="N69" s="62"/>
      <c r="O69" s="63"/>
      <c r="P69" s="64"/>
      <c r="Q69" s="65"/>
      <c r="R69" s="66"/>
      <c r="S69" s="103"/>
      <c r="T69" s="4"/>
      <c r="U69" s="99"/>
      <c r="V69" s="99"/>
      <c r="W69" s="99"/>
      <c r="X69" s="5"/>
      <c r="Y69" s="6"/>
    </row>
    <row r="70" spans="1:25" x14ac:dyDescent="0.15">
      <c r="A70" s="53">
        <v>59</v>
      </c>
      <c r="B70" s="54"/>
      <c r="C70" s="57"/>
      <c r="D70" s="69"/>
      <c r="E70" s="57" t="str">
        <f t="shared" si="4"/>
        <v/>
      </c>
      <c r="F70" s="58" t="str">
        <f t="shared" si="4"/>
        <v/>
      </c>
      <c r="G70" s="59" t="str">
        <f t="shared" si="3"/>
        <v/>
      </c>
      <c r="H70" s="105"/>
      <c r="I70" s="60"/>
      <c r="J70" s="61"/>
      <c r="K70" s="62"/>
      <c r="L70" s="63"/>
      <c r="M70" s="61"/>
      <c r="N70" s="62"/>
      <c r="O70" s="63"/>
      <c r="P70" s="64"/>
      <c r="Q70" s="65"/>
      <c r="R70" s="66"/>
      <c r="S70" s="103"/>
      <c r="T70" s="4"/>
      <c r="U70" s="99"/>
      <c r="V70" s="99"/>
      <c r="W70" s="99"/>
      <c r="X70" s="5"/>
      <c r="Y70" s="6"/>
    </row>
    <row r="71" spans="1:25" x14ac:dyDescent="0.15">
      <c r="A71" s="53">
        <v>60</v>
      </c>
      <c r="B71" s="54"/>
      <c r="C71" s="57"/>
      <c r="D71" s="69"/>
      <c r="E71" s="57" t="str">
        <f t="shared" si="4"/>
        <v/>
      </c>
      <c r="F71" s="58" t="str">
        <f t="shared" si="4"/>
        <v/>
      </c>
      <c r="G71" s="59" t="str">
        <f t="shared" si="3"/>
        <v/>
      </c>
      <c r="H71" s="105"/>
      <c r="I71" s="60"/>
      <c r="J71" s="61"/>
      <c r="K71" s="62"/>
      <c r="L71" s="63"/>
      <c r="M71" s="61"/>
      <c r="N71" s="62"/>
      <c r="O71" s="63"/>
      <c r="P71" s="64"/>
      <c r="Q71" s="65"/>
      <c r="R71" s="66"/>
      <c r="S71" s="103"/>
      <c r="T71" s="4"/>
      <c r="U71" s="99"/>
      <c r="V71" s="99"/>
      <c r="W71" s="99"/>
      <c r="X71" s="5"/>
      <c r="Y71" s="6"/>
    </row>
    <row r="72" spans="1:25" x14ac:dyDescent="0.15">
      <c r="A72" s="53">
        <v>61</v>
      </c>
      <c r="B72" s="54"/>
      <c r="C72" s="57"/>
      <c r="D72" s="69"/>
      <c r="E72" s="57" t="str">
        <f t="shared" si="4"/>
        <v/>
      </c>
      <c r="F72" s="58" t="str">
        <f t="shared" si="4"/>
        <v/>
      </c>
      <c r="G72" s="59" t="str">
        <f t="shared" si="3"/>
        <v/>
      </c>
      <c r="H72" s="105"/>
      <c r="I72" s="60"/>
      <c r="J72" s="61"/>
      <c r="K72" s="62"/>
      <c r="L72" s="63"/>
      <c r="M72" s="61"/>
      <c r="N72" s="62"/>
      <c r="O72" s="63"/>
      <c r="P72" s="64"/>
      <c r="Q72" s="65"/>
      <c r="R72" s="66"/>
      <c r="S72" s="103"/>
      <c r="T72" s="4"/>
      <c r="U72" s="99"/>
      <c r="V72" s="99"/>
      <c r="W72" s="99"/>
      <c r="X72" s="5"/>
      <c r="Y72" s="6"/>
    </row>
    <row r="73" spans="1:25" x14ac:dyDescent="0.15">
      <c r="A73" s="53">
        <v>62</v>
      </c>
      <c r="B73" s="54"/>
      <c r="C73" s="57"/>
      <c r="D73" s="69"/>
      <c r="E73" s="57" t="str">
        <f t="shared" si="4"/>
        <v/>
      </c>
      <c r="F73" s="58" t="str">
        <f t="shared" si="4"/>
        <v/>
      </c>
      <c r="G73" s="59" t="str">
        <f t="shared" si="3"/>
        <v/>
      </c>
      <c r="H73" s="105"/>
      <c r="I73" s="60"/>
      <c r="J73" s="61"/>
      <c r="K73" s="62"/>
      <c r="L73" s="63"/>
      <c r="M73" s="61"/>
      <c r="N73" s="62"/>
      <c r="O73" s="63"/>
      <c r="P73" s="64"/>
      <c r="Q73" s="65"/>
      <c r="R73" s="66"/>
      <c r="S73" s="103"/>
      <c r="T73" s="4"/>
      <c r="U73" s="99"/>
      <c r="V73" s="99"/>
      <c r="W73" s="99"/>
      <c r="X73" s="5"/>
      <c r="Y73" s="6"/>
    </row>
    <row r="74" spans="1:25" x14ac:dyDescent="0.15">
      <c r="A74" s="53">
        <v>63</v>
      </c>
      <c r="B74" s="54"/>
      <c r="C74" s="57"/>
      <c r="D74" s="69"/>
      <c r="E74" s="57" t="str">
        <f t="shared" si="4"/>
        <v/>
      </c>
      <c r="F74" s="58" t="str">
        <f t="shared" si="4"/>
        <v/>
      </c>
      <c r="G74" s="59" t="str">
        <f t="shared" si="3"/>
        <v/>
      </c>
      <c r="H74" s="105"/>
      <c r="I74" s="60"/>
      <c r="J74" s="61"/>
      <c r="K74" s="62"/>
      <c r="L74" s="63"/>
      <c r="M74" s="61"/>
      <c r="N74" s="62"/>
      <c r="O74" s="63"/>
      <c r="P74" s="64"/>
      <c r="Q74" s="65"/>
      <c r="R74" s="66"/>
      <c r="S74" s="103"/>
      <c r="T74" s="4"/>
      <c r="U74" s="99"/>
      <c r="V74" s="99"/>
      <c r="W74" s="99"/>
      <c r="X74" s="5"/>
      <c r="Y74" s="6"/>
    </row>
    <row r="75" spans="1:25" x14ac:dyDescent="0.15">
      <c r="A75" s="53">
        <v>64</v>
      </c>
      <c r="B75" s="54"/>
      <c r="C75" s="57"/>
      <c r="D75" s="69"/>
      <c r="E75" s="57" t="str">
        <f t="shared" si="4"/>
        <v/>
      </c>
      <c r="F75" s="58" t="str">
        <f t="shared" si="4"/>
        <v/>
      </c>
      <c r="G75" s="59" t="str">
        <f t="shared" si="3"/>
        <v/>
      </c>
      <c r="H75" s="105"/>
      <c r="I75" s="60"/>
      <c r="J75" s="61"/>
      <c r="K75" s="62"/>
      <c r="L75" s="63"/>
      <c r="M75" s="61"/>
      <c r="N75" s="62"/>
      <c r="O75" s="63"/>
      <c r="P75" s="64"/>
      <c r="Q75" s="65"/>
      <c r="R75" s="66"/>
      <c r="S75" s="103"/>
      <c r="T75" s="4"/>
      <c r="U75" s="99"/>
      <c r="V75" s="99"/>
      <c r="W75" s="99"/>
      <c r="X75" s="5"/>
      <c r="Y75" s="6"/>
    </row>
    <row r="76" spans="1:25" x14ac:dyDescent="0.15">
      <c r="A76" s="53">
        <v>65</v>
      </c>
      <c r="B76" s="54"/>
      <c r="C76" s="57"/>
      <c r="D76" s="69"/>
      <c r="E76" s="57" t="str">
        <f t="shared" si="4"/>
        <v/>
      </c>
      <c r="F76" s="58" t="str">
        <f t="shared" si="4"/>
        <v/>
      </c>
      <c r="G76" s="59" t="str">
        <f t="shared" si="3"/>
        <v/>
      </c>
      <c r="H76" s="105"/>
      <c r="I76" s="60"/>
      <c r="J76" s="61"/>
      <c r="K76" s="62"/>
      <c r="L76" s="63"/>
      <c r="M76" s="61"/>
      <c r="N76" s="62"/>
      <c r="O76" s="63"/>
      <c r="P76" s="64"/>
      <c r="Q76" s="65"/>
      <c r="R76" s="66"/>
      <c r="S76" s="103"/>
      <c r="T76" s="4"/>
      <c r="U76" s="99"/>
      <c r="V76" s="99"/>
      <c r="W76" s="99"/>
      <c r="X76" s="5"/>
      <c r="Y76" s="6"/>
    </row>
    <row r="77" spans="1:25" x14ac:dyDescent="0.15">
      <c r="A77" s="53">
        <v>66</v>
      </c>
      <c r="B77" s="54"/>
      <c r="C77" s="57"/>
      <c r="D77" s="69"/>
      <c r="E77" s="57" t="str">
        <f t="shared" si="4"/>
        <v/>
      </c>
      <c r="F77" s="58" t="str">
        <f t="shared" si="4"/>
        <v/>
      </c>
      <c r="G77" s="59" t="str">
        <f t="shared" ref="G77:G91" si="5">IF(C77="","",$C$3)</f>
        <v/>
      </c>
      <c r="H77" s="105"/>
      <c r="I77" s="60"/>
      <c r="J77" s="61"/>
      <c r="K77" s="62"/>
      <c r="L77" s="63"/>
      <c r="M77" s="61"/>
      <c r="N77" s="62"/>
      <c r="O77" s="63"/>
      <c r="P77" s="64"/>
      <c r="Q77" s="65"/>
      <c r="R77" s="66"/>
      <c r="S77" s="103"/>
      <c r="T77" s="4"/>
      <c r="U77" s="99"/>
      <c r="V77" s="99"/>
      <c r="W77" s="99"/>
      <c r="X77" s="5"/>
      <c r="Y77" s="6"/>
    </row>
    <row r="78" spans="1:25" x14ac:dyDescent="0.15">
      <c r="A78" s="53">
        <v>67</v>
      </c>
      <c r="B78" s="54"/>
      <c r="C78" s="57"/>
      <c r="D78" s="69"/>
      <c r="E78" s="57" t="str">
        <f t="shared" si="4"/>
        <v/>
      </c>
      <c r="F78" s="58" t="str">
        <f t="shared" si="4"/>
        <v/>
      </c>
      <c r="G78" s="59" t="str">
        <f t="shared" si="5"/>
        <v/>
      </c>
      <c r="H78" s="105"/>
      <c r="I78" s="60"/>
      <c r="J78" s="61"/>
      <c r="K78" s="62"/>
      <c r="L78" s="63"/>
      <c r="M78" s="61"/>
      <c r="N78" s="62"/>
      <c r="O78" s="63"/>
      <c r="P78" s="64"/>
      <c r="Q78" s="65"/>
      <c r="R78" s="66"/>
      <c r="S78" s="103"/>
      <c r="T78" s="4"/>
      <c r="U78" s="99"/>
      <c r="V78" s="99"/>
      <c r="W78" s="99"/>
      <c r="X78" s="5"/>
      <c r="Y78" s="6"/>
    </row>
    <row r="79" spans="1:25" x14ac:dyDescent="0.15">
      <c r="A79" s="53">
        <v>68</v>
      </c>
      <c r="B79" s="54"/>
      <c r="C79" s="57"/>
      <c r="D79" s="69"/>
      <c r="E79" s="57" t="str">
        <f t="shared" si="4"/>
        <v/>
      </c>
      <c r="F79" s="58" t="str">
        <f t="shared" si="4"/>
        <v/>
      </c>
      <c r="G79" s="59" t="str">
        <f t="shared" si="5"/>
        <v/>
      </c>
      <c r="H79" s="105"/>
      <c r="I79" s="60"/>
      <c r="J79" s="61"/>
      <c r="K79" s="62"/>
      <c r="L79" s="63"/>
      <c r="M79" s="61"/>
      <c r="N79" s="62"/>
      <c r="O79" s="63"/>
      <c r="P79" s="64"/>
      <c r="Q79" s="65"/>
      <c r="R79" s="66"/>
      <c r="S79" s="103"/>
      <c r="T79" s="4"/>
      <c r="U79" s="99"/>
      <c r="V79" s="99"/>
      <c r="W79" s="99"/>
      <c r="X79" s="5"/>
      <c r="Y79" s="6"/>
    </row>
    <row r="80" spans="1:25" x14ac:dyDescent="0.15">
      <c r="A80" s="53">
        <v>69</v>
      </c>
      <c r="B80" s="54"/>
      <c r="C80" s="57"/>
      <c r="D80" s="69"/>
      <c r="E80" s="57" t="str">
        <f t="shared" si="4"/>
        <v/>
      </c>
      <c r="F80" s="58" t="str">
        <f t="shared" si="4"/>
        <v/>
      </c>
      <c r="G80" s="59" t="str">
        <f t="shared" si="5"/>
        <v/>
      </c>
      <c r="H80" s="105"/>
      <c r="I80" s="60"/>
      <c r="J80" s="61"/>
      <c r="K80" s="62"/>
      <c r="L80" s="63"/>
      <c r="M80" s="61"/>
      <c r="N80" s="62"/>
      <c r="O80" s="63"/>
      <c r="P80" s="64"/>
      <c r="Q80" s="65"/>
      <c r="R80" s="66"/>
      <c r="S80" s="103"/>
      <c r="T80" s="4"/>
      <c r="U80" s="99"/>
      <c r="V80" s="99"/>
      <c r="W80" s="99"/>
      <c r="X80" s="5"/>
      <c r="Y80" s="6"/>
    </row>
    <row r="81" spans="1:25" x14ac:dyDescent="0.15">
      <c r="A81" s="53">
        <v>70</v>
      </c>
      <c r="B81" s="54"/>
      <c r="C81" s="57"/>
      <c r="D81" s="69"/>
      <c r="E81" s="57" t="str">
        <f t="shared" si="4"/>
        <v/>
      </c>
      <c r="F81" s="58" t="str">
        <f t="shared" si="4"/>
        <v/>
      </c>
      <c r="G81" s="59" t="str">
        <f t="shared" si="5"/>
        <v/>
      </c>
      <c r="H81" s="105"/>
      <c r="I81" s="60"/>
      <c r="J81" s="61"/>
      <c r="K81" s="62"/>
      <c r="L81" s="63"/>
      <c r="M81" s="61"/>
      <c r="N81" s="62"/>
      <c r="O81" s="63"/>
      <c r="P81" s="64"/>
      <c r="Q81" s="65"/>
      <c r="R81" s="66"/>
      <c r="S81" s="103"/>
      <c r="T81" s="4"/>
      <c r="U81" s="99"/>
      <c r="V81" s="99"/>
      <c r="W81" s="99"/>
      <c r="X81" s="5"/>
      <c r="Y81" s="6"/>
    </row>
    <row r="82" spans="1:25" x14ac:dyDescent="0.15">
      <c r="A82" s="53">
        <v>71</v>
      </c>
      <c r="B82" s="54"/>
      <c r="C82" s="57"/>
      <c r="D82" s="69"/>
      <c r="E82" s="57" t="str">
        <f t="shared" si="4"/>
        <v/>
      </c>
      <c r="F82" s="58" t="str">
        <f t="shared" si="4"/>
        <v/>
      </c>
      <c r="G82" s="59" t="str">
        <f t="shared" si="5"/>
        <v/>
      </c>
      <c r="H82" s="105"/>
      <c r="I82" s="60"/>
      <c r="J82" s="61"/>
      <c r="K82" s="62"/>
      <c r="L82" s="63"/>
      <c r="M82" s="61"/>
      <c r="N82" s="62"/>
      <c r="O82" s="63"/>
      <c r="P82" s="64"/>
      <c r="Q82" s="65"/>
      <c r="R82" s="66"/>
      <c r="S82" s="103"/>
      <c r="T82" s="4"/>
      <c r="U82" s="99"/>
      <c r="V82" s="99"/>
      <c r="W82" s="99"/>
      <c r="X82" s="5"/>
      <c r="Y82" s="6"/>
    </row>
    <row r="83" spans="1:25" x14ac:dyDescent="0.15">
      <c r="A83" s="53">
        <v>72</v>
      </c>
      <c r="B83" s="54"/>
      <c r="C83" s="57"/>
      <c r="D83" s="69"/>
      <c r="E83" s="57" t="str">
        <f t="shared" si="4"/>
        <v/>
      </c>
      <c r="F83" s="58" t="str">
        <f t="shared" si="4"/>
        <v/>
      </c>
      <c r="G83" s="59" t="str">
        <f t="shared" si="5"/>
        <v/>
      </c>
      <c r="H83" s="105"/>
      <c r="I83" s="60"/>
      <c r="J83" s="61"/>
      <c r="K83" s="62"/>
      <c r="L83" s="63"/>
      <c r="M83" s="61"/>
      <c r="N83" s="62"/>
      <c r="O83" s="63"/>
      <c r="P83" s="64"/>
      <c r="Q83" s="65"/>
      <c r="R83" s="66"/>
      <c r="S83" s="103"/>
      <c r="T83" s="4"/>
      <c r="U83" s="99"/>
      <c r="V83" s="99"/>
      <c r="W83" s="99"/>
      <c r="X83" s="5"/>
      <c r="Y83" s="6"/>
    </row>
    <row r="84" spans="1:25" x14ac:dyDescent="0.15">
      <c r="A84" s="53">
        <v>73</v>
      </c>
      <c r="B84" s="54"/>
      <c r="C84" s="57"/>
      <c r="D84" s="69"/>
      <c r="E84" s="57" t="str">
        <f t="shared" si="4"/>
        <v/>
      </c>
      <c r="F84" s="58" t="str">
        <f t="shared" si="4"/>
        <v/>
      </c>
      <c r="G84" s="59" t="str">
        <f t="shared" si="5"/>
        <v/>
      </c>
      <c r="H84" s="105"/>
      <c r="I84" s="60"/>
      <c r="J84" s="61"/>
      <c r="K84" s="62"/>
      <c r="L84" s="63"/>
      <c r="M84" s="61"/>
      <c r="N84" s="62"/>
      <c r="O84" s="63"/>
      <c r="P84" s="64"/>
      <c r="Q84" s="65"/>
      <c r="R84" s="66"/>
      <c r="S84" s="103"/>
      <c r="T84" s="4"/>
      <c r="U84" s="99"/>
      <c r="V84" s="99"/>
      <c r="W84" s="99"/>
      <c r="X84" s="5"/>
      <c r="Y84" s="6"/>
    </row>
    <row r="85" spans="1:25" x14ac:dyDescent="0.15">
      <c r="A85" s="53">
        <v>74</v>
      </c>
      <c r="B85" s="54"/>
      <c r="C85" s="57"/>
      <c r="D85" s="69"/>
      <c r="E85" s="57" t="str">
        <f t="shared" si="4"/>
        <v/>
      </c>
      <c r="F85" s="58" t="str">
        <f t="shared" si="4"/>
        <v/>
      </c>
      <c r="G85" s="59" t="str">
        <f t="shared" si="5"/>
        <v/>
      </c>
      <c r="H85" s="105"/>
      <c r="I85" s="60"/>
      <c r="J85" s="61"/>
      <c r="K85" s="62"/>
      <c r="L85" s="63"/>
      <c r="M85" s="61"/>
      <c r="N85" s="62"/>
      <c r="O85" s="63"/>
      <c r="P85" s="64"/>
      <c r="Q85" s="65"/>
      <c r="R85" s="66"/>
      <c r="S85" s="103"/>
      <c r="T85" s="4"/>
      <c r="U85" s="99"/>
      <c r="V85" s="99"/>
      <c r="W85" s="99"/>
      <c r="X85" s="5"/>
      <c r="Y85" s="6"/>
    </row>
    <row r="86" spans="1:25" x14ac:dyDescent="0.15">
      <c r="A86" s="53">
        <v>75</v>
      </c>
      <c r="B86" s="54"/>
      <c r="C86" s="57"/>
      <c r="D86" s="69"/>
      <c r="E86" s="57" t="str">
        <f t="shared" si="4"/>
        <v/>
      </c>
      <c r="F86" s="58" t="str">
        <f t="shared" si="4"/>
        <v/>
      </c>
      <c r="G86" s="59" t="str">
        <f t="shared" si="5"/>
        <v/>
      </c>
      <c r="H86" s="105"/>
      <c r="I86" s="60"/>
      <c r="J86" s="61"/>
      <c r="K86" s="62"/>
      <c r="L86" s="63"/>
      <c r="M86" s="61"/>
      <c r="N86" s="62"/>
      <c r="O86" s="63"/>
      <c r="P86" s="64"/>
      <c r="Q86" s="65"/>
      <c r="R86" s="66"/>
      <c r="S86" s="103"/>
      <c r="T86" s="4"/>
      <c r="U86" s="99"/>
      <c r="V86" s="99"/>
      <c r="W86" s="99"/>
      <c r="X86" s="5"/>
      <c r="Y86" s="6"/>
    </row>
    <row r="87" spans="1:25" x14ac:dyDescent="0.15">
      <c r="A87" s="53">
        <v>76</v>
      </c>
      <c r="B87" s="54"/>
      <c r="C87" s="57"/>
      <c r="D87" s="69"/>
      <c r="E87" s="57" t="str">
        <f t="shared" si="4"/>
        <v/>
      </c>
      <c r="F87" s="58" t="str">
        <f t="shared" si="4"/>
        <v/>
      </c>
      <c r="G87" s="59" t="str">
        <f t="shared" si="5"/>
        <v/>
      </c>
      <c r="H87" s="105"/>
      <c r="I87" s="60"/>
      <c r="J87" s="61"/>
      <c r="K87" s="62"/>
      <c r="L87" s="63"/>
      <c r="M87" s="61"/>
      <c r="N87" s="62"/>
      <c r="O87" s="63"/>
      <c r="P87" s="64"/>
      <c r="Q87" s="65"/>
      <c r="R87" s="66"/>
      <c r="S87" s="103"/>
      <c r="T87" s="4"/>
      <c r="U87" s="99"/>
      <c r="V87" s="99"/>
      <c r="W87" s="99"/>
      <c r="X87" s="5"/>
      <c r="Y87" s="6"/>
    </row>
    <row r="88" spans="1:25" x14ac:dyDescent="0.15">
      <c r="A88" s="53">
        <v>77</v>
      </c>
      <c r="B88" s="54"/>
      <c r="C88" s="57"/>
      <c r="D88" s="69"/>
      <c r="E88" s="57" t="str">
        <f t="shared" si="4"/>
        <v/>
      </c>
      <c r="F88" s="58" t="str">
        <f t="shared" si="4"/>
        <v/>
      </c>
      <c r="G88" s="59" t="str">
        <f t="shared" si="5"/>
        <v/>
      </c>
      <c r="H88" s="105"/>
      <c r="I88" s="60"/>
      <c r="J88" s="61"/>
      <c r="K88" s="62"/>
      <c r="L88" s="63"/>
      <c r="M88" s="61"/>
      <c r="N88" s="62"/>
      <c r="O88" s="63"/>
      <c r="P88" s="64"/>
      <c r="Q88" s="65"/>
      <c r="R88" s="66"/>
      <c r="S88" s="103"/>
      <c r="T88" s="4"/>
      <c r="U88" s="99"/>
      <c r="V88" s="99"/>
      <c r="W88" s="99"/>
      <c r="X88" s="5"/>
      <c r="Y88" s="6"/>
    </row>
    <row r="89" spans="1:25" x14ac:dyDescent="0.15">
      <c r="A89" s="53">
        <v>78</v>
      </c>
      <c r="B89" s="54"/>
      <c r="C89" s="57"/>
      <c r="D89" s="69"/>
      <c r="E89" s="57" t="str">
        <f t="shared" si="4"/>
        <v/>
      </c>
      <c r="F89" s="58" t="str">
        <f t="shared" si="4"/>
        <v/>
      </c>
      <c r="G89" s="59" t="str">
        <f t="shared" si="5"/>
        <v/>
      </c>
      <c r="H89" s="105"/>
      <c r="I89" s="60"/>
      <c r="J89" s="61"/>
      <c r="K89" s="62"/>
      <c r="L89" s="63"/>
      <c r="M89" s="61"/>
      <c r="N89" s="62"/>
      <c r="O89" s="63"/>
      <c r="P89" s="64"/>
      <c r="Q89" s="65"/>
      <c r="R89" s="66"/>
      <c r="S89" s="103"/>
      <c r="T89" s="4"/>
      <c r="U89" s="99"/>
      <c r="V89" s="99"/>
      <c r="W89" s="99"/>
      <c r="X89" s="5"/>
      <c r="Y89" s="6"/>
    </row>
    <row r="90" spans="1:25" x14ac:dyDescent="0.15">
      <c r="A90" s="53">
        <v>79</v>
      </c>
      <c r="B90" s="54"/>
      <c r="C90" s="57"/>
      <c r="D90" s="69"/>
      <c r="E90" s="57" t="str">
        <f t="shared" si="4"/>
        <v/>
      </c>
      <c r="F90" s="58" t="str">
        <f t="shared" si="4"/>
        <v/>
      </c>
      <c r="G90" s="59" t="str">
        <f t="shared" si="5"/>
        <v/>
      </c>
      <c r="H90" s="105"/>
      <c r="I90" s="60"/>
      <c r="J90" s="61"/>
      <c r="K90" s="62"/>
      <c r="L90" s="63"/>
      <c r="M90" s="61"/>
      <c r="N90" s="62"/>
      <c r="O90" s="63"/>
      <c r="P90" s="64"/>
      <c r="Q90" s="65"/>
      <c r="R90" s="66"/>
      <c r="S90" s="103"/>
      <c r="T90" s="4"/>
      <c r="U90" s="99"/>
      <c r="V90" s="99"/>
      <c r="W90" s="99"/>
      <c r="X90" s="5"/>
      <c r="Y90" s="6"/>
    </row>
    <row r="91" spans="1:25" ht="14.25" thickBot="1" x14ac:dyDescent="0.2">
      <c r="A91" s="75">
        <v>80</v>
      </c>
      <c r="B91" s="76"/>
      <c r="C91" s="77"/>
      <c r="D91" s="78"/>
      <c r="E91" s="79" t="str">
        <f t="shared" si="4"/>
        <v/>
      </c>
      <c r="F91" s="80" t="str">
        <f t="shared" si="4"/>
        <v/>
      </c>
      <c r="G91" s="81" t="str">
        <f t="shared" si="5"/>
        <v/>
      </c>
      <c r="H91" s="106"/>
      <c r="I91" s="82"/>
      <c r="J91" s="83"/>
      <c r="K91" s="87"/>
      <c r="L91" s="84"/>
      <c r="M91" s="83"/>
      <c r="N91" s="87"/>
      <c r="O91" s="84"/>
      <c r="P91" s="82"/>
      <c r="Q91" s="85"/>
      <c r="R91" s="86"/>
      <c r="S91" s="103"/>
      <c r="T91" s="4"/>
      <c r="U91" s="99"/>
      <c r="V91" s="99"/>
      <c r="W91" s="99"/>
      <c r="X91" s="5"/>
      <c r="Y91" s="6"/>
    </row>
    <row r="92" spans="1:25" x14ac:dyDescent="0.15">
      <c r="F92" s="88"/>
      <c r="L92" s="6">
        <f>COUNTA(L12:L91)</f>
        <v>0</v>
      </c>
      <c r="O92" s="6">
        <f>COUNTA(O12:O91)</f>
        <v>0</v>
      </c>
      <c r="P92" s="52"/>
      <c r="Q92" s="52"/>
      <c r="V92" s="99"/>
      <c r="W92" s="99"/>
      <c r="X92" s="99"/>
      <c r="Y92" s="5"/>
    </row>
    <row r="93" spans="1:25" x14ac:dyDescent="0.15">
      <c r="P93" s="52"/>
      <c r="Q93" s="52"/>
      <c r="V93" s="99"/>
      <c r="W93" s="99"/>
      <c r="X93" s="99"/>
      <c r="Y93" s="5"/>
    </row>
    <row r="94" spans="1:25" x14ac:dyDescent="0.15">
      <c r="V94" s="99"/>
      <c r="W94" s="99"/>
      <c r="X94" s="99"/>
      <c r="Y94" s="5"/>
    </row>
    <row r="95" spans="1:25" x14ac:dyDescent="0.15">
      <c r="V95" s="99"/>
      <c r="W95" s="99"/>
      <c r="X95" s="99"/>
      <c r="Y95" s="5"/>
    </row>
    <row r="96" spans="1:25" x14ac:dyDescent="0.15">
      <c r="V96" s="99"/>
      <c r="W96" s="99"/>
      <c r="X96" s="99"/>
      <c r="Y96" s="5"/>
    </row>
    <row r="97" spans="22:25" s="6" customFormat="1" x14ac:dyDescent="0.15">
      <c r="V97" s="99"/>
      <c r="W97" s="99"/>
      <c r="X97" s="99"/>
      <c r="Y97" s="5"/>
    </row>
    <row r="98" spans="22:25" s="6" customFormat="1" x14ac:dyDescent="0.15">
      <c r="V98" s="99"/>
      <c r="W98" s="99"/>
      <c r="X98" s="99"/>
      <c r="Y98" s="5"/>
    </row>
    <row r="99" spans="22:25" s="6" customFormat="1" x14ac:dyDescent="0.15">
      <c r="V99" s="99"/>
      <c r="W99" s="99"/>
      <c r="X99" s="99"/>
      <c r="Y99" s="5"/>
    </row>
    <row r="100" spans="22:25" s="6" customFormat="1" x14ac:dyDescent="0.15">
      <c r="V100" s="99"/>
      <c r="W100" s="99"/>
      <c r="X100" s="99"/>
      <c r="Y100" s="5"/>
    </row>
    <row r="101" spans="22:25" s="6" customFormat="1" x14ac:dyDescent="0.15">
      <c r="V101" s="99"/>
      <c r="W101" s="99"/>
      <c r="X101" s="99"/>
      <c r="Y101" s="5"/>
    </row>
    <row r="102" spans="22:25" s="6" customFormat="1" x14ac:dyDescent="0.15">
      <c r="V102" s="99"/>
      <c r="W102" s="99"/>
      <c r="X102" s="99"/>
      <c r="Y102" s="5"/>
    </row>
    <row r="103" spans="22:25" s="6" customFormat="1" x14ac:dyDescent="0.15">
      <c r="V103" s="99"/>
      <c r="W103" s="99"/>
      <c r="X103" s="99"/>
      <c r="Y103" s="5"/>
    </row>
    <row r="104" spans="22:25" s="6" customFormat="1" x14ac:dyDescent="0.15">
      <c r="V104" s="99"/>
      <c r="W104" s="99"/>
      <c r="X104" s="99"/>
      <c r="Y104" s="5"/>
    </row>
    <row r="105" spans="22:25" s="6" customFormat="1" x14ac:dyDescent="0.15">
      <c r="V105" s="99"/>
      <c r="W105" s="99"/>
      <c r="X105" s="99"/>
      <c r="Y105" s="5"/>
    </row>
    <row r="106" spans="22:25" s="6" customFormat="1" x14ac:dyDescent="0.15">
      <c r="V106" s="99"/>
      <c r="W106" s="99"/>
      <c r="X106" s="99"/>
      <c r="Y106" s="5"/>
    </row>
    <row r="107" spans="22:25" s="6" customFormat="1" x14ac:dyDescent="0.15">
      <c r="V107" s="99"/>
      <c r="W107" s="99"/>
      <c r="X107" s="99"/>
      <c r="Y107" s="5"/>
    </row>
    <row r="108" spans="22:25" s="6" customFormat="1" x14ac:dyDescent="0.15">
      <c r="V108" s="99"/>
      <c r="W108" s="99"/>
      <c r="X108" s="99"/>
      <c r="Y108" s="5"/>
    </row>
    <row r="109" spans="22:25" s="6" customFormat="1" x14ac:dyDescent="0.15">
      <c r="V109" s="99"/>
      <c r="W109" s="99"/>
      <c r="X109" s="99"/>
      <c r="Y109" s="5"/>
    </row>
    <row r="110" spans="22:25" s="6" customFormat="1" x14ac:dyDescent="0.15">
      <c r="V110" s="99"/>
      <c r="W110" s="99"/>
      <c r="X110" s="99"/>
      <c r="Y110" s="5"/>
    </row>
    <row r="111" spans="22:25" s="6" customFormat="1" x14ac:dyDescent="0.15">
      <c r="V111" s="99"/>
      <c r="W111" s="99"/>
      <c r="X111" s="99"/>
      <c r="Y111" s="5"/>
    </row>
    <row r="112" spans="22:25" s="6" customFormat="1" x14ac:dyDescent="0.15">
      <c r="V112" s="99"/>
      <c r="W112" s="99"/>
      <c r="X112" s="99"/>
      <c r="Y112" s="5"/>
    </row>
    <row r="113" spans="22:25" s="6" customFormat="1" x14ac:dyDescent="0.15">
      <c r="V113" s="99"/>
      <c r="W113" s="99"/>
      <c r="X113" s="99"/>
      <c r="Y113" s="5"/>
    </row>
    <row r="114" spans="22:25" s="6" customFormat="1" x14ac:dyDescent="0.15">
      <c r="V114" s="99"/>
      <c r="W114" s="99"/>
      <c r="X114" s="99"/>
      <c r="Y114" s="5"/>
    </row>
  </sheetData>
  <mergeCells count="35">
    <mergeCell ref="S1:T1"/>
    <mergeCell ref="A2:T2"/>
    <mergeCell ref="A3:B3"/>
    <mergeCell ref="C3:E3"/>
    <mergeCell ref="M3:O3"/>
    <mergeCell ref="T3:T5"/>
    <mergeCell ref="A4:B4"/>
    <mergeCell ref="C4:J4"/>
    <mergeCell ref="M4:O4"/>
    <mergeCell ref="A5:B5"/>
    <mergeCell ref="R3:S3"/>
    <mergeCell ref="R4:S4"/>
    <mergeCell ref="R5:S5"/>
    <mergeCell ref="F8:F9"/>
    <mergeCell ref="C5:E5"/>
    <mergeCell ref="G5:J5"/>
    <mergeCell ref="M5:O5"/>
    <mergeCell ref="A6:B6"/>
    <mergeCell ref="C6:E6"/>
    <mergeCell ref="F6:G6"/>
    <mergeCell ref="I6:K6"/>
    <mergeCell ref="M6:O6"/>
    <mergeCell ref="A8:A9"/>
    <mergeCell ref="B8:B9"/>
    <mergeCell ref="C8:C9"/>
    <mergeCell ref="D8:D9"/>
    <mergeCell ref="E8:E9"/>
    <mergeCell ref="R6:S6"/>
    <mergeCell ref="G8:G9"/>
    <mergeCell ref="I8:I9"/>
    <mergeCell ref="J8:J9"/>
    <mergeCell ref="K8:M8"/>
    <mergeCell ref="N8:P8"/>
    <mergeCell ref="Q8:R8"/>
    <mergeCell ref="H8:H9"/>
  </mergeCells>
  <phoneticPr fontId="2"/>
  <dataValidations count="11">
    <dataValidation type="list" allowBlank="1" showInputMessage="1" showErrorMessage="1" sqref="O12:O91">
      <formula1>INDIRECT(N12:N91)</formula1>
    </dataValidation>
    <dataValidation type="list" allowBlank="1" showInputMessage="1" showErrorMessage="1" sqref="L13:L91">
      <formula1>INDIRECT(K13:K91)</formula1>
    </dataValidation>
    <dataValidation type="list" allowBlank="1" showInputMessage="1" showErrorMessage="1" sqref="K12:K91 N12:N91">
      <formula1>$Z$12:$Z$18</formula1>
    </dataValidation>
    <dataValidation type="list" allowBlank="1" showInputMessage="1" showErrorMessage="1" promptTitle="ｴﾝﾄﾘｰ" prompt="リレーメンバー全員に○をつけてください。" sqref="Q12:Q91">
      <formula1>$AH$12:$AH$16</formula1>
    </dataValidation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P10:P11 R10:S11"/>
    <dataValidation allowBlank="1" showInputMessage="1" showErrorMessage="1" promptTitle="登録番号" prompt="登録番号を必ず記入のこと。_x000a_" sqref="B10:B91"/>
    <dataValidation type="list" allowBlank="1" showInputMessage="1" showErrorMessage="1" sqref="I10:I91">
      <formula1>$Y$12:$Y$13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M12:M91 P12:P91 R12:S91"/>
    <dataValidation type="list" allowBlank="1" showInputMessage="1" showErrorMessage="1" sqref="K10:K11 N10:N11">
      <formula1>$Z$12:$Z$17</formula1>
    </dataValidation>
    <dataValidation type="list" allowBlank="1" showInputMessage="1" showErrorMessage="1" promptTitle="ｴﾝﾄﾘｰ" prompt="リレーメンバー全員に○をつけてください。" sqref="Q10:Q11">
      <formula1>$AH$12</formula1>
    </dataValidation>
    <dataValidation type="list" allowBlank="1" showInputMessage="1" showErrorMessage="1" sqref="O10:O11 L10:L12">
      <formula1>INDIRECT(K10)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6"/>
  <sheetViews>
    <sheetView tabSelected="1" zoomScaleNormal="100" workbookViewId="0">
      <selection activeCell="A2" sqref="A2:T2"/>
    </sheetView>
  </sheetViews>
  <sheetFormatPr defaultColWidth="8.875" defaultRowHeight="13.5" x14ac:dyDescent="0.15"/>
  <cols>
    <col min="1" max="1" width="4.375" style="6" bestFit="1" customWidth="1"/>
    <col min="2" max="2" width="7.5" style="6" bestFit="1" customWidth="1"/>
    <col min="3" max="6" width="8.625" style="6" customWidth="1"/>
    <col min="7" max="8" width="11.5" style="89" customWidth="1"/>
    <col min="9" max="9" width="4" style="89" customWidth="1"/>
    <col min="10" max="10" width="4.5" style="89" customWidth="1"/>
    <col min="11" max="11" width="11.125" style="89" customWidth="1"/>
    <col min="12" max="12" width="12.125" style="6" customWidth="1"/>
    <col min="13" max="13" width="9.625" style="6" customWidth="1"/>
    <col min="14" max="14" width="10.625" style="89" customWidth="1"/>
    <col min="15" max="15" width="12.125" style="6" customWidth="1"/>
    <col min="16" max="16" width="9.625" style="6" customWidth="1"/>
    <col min="17" max="17" width="8" style="6" customWidth="1"/>
    <col min="18" max="18" width="7.5" style="6" bestFit="1" customWidth="1"/>
    <col min="19" max="19" width="8.125" style="6" customWidth="1"/>
    <col min="20" max="20" width="7.5" style="6" bestFit="1" customWidth="1"/>
    <col min="21" max="21" width="6.625" style="6" bestFit="1" customWidth="1"/>
    <col min="22" max="22" width="12.125" style="90" bestFit="1" customWidth="1"/>
    <col min="23" max="23" width="10.125" style="90" customWidth="1"/>
    <col min="24" max="24" width="7.625" style="91" customWidth="1"/>
    <col min="25" max="25" width="38.375" style="92" bestFit="1" customWidth="1"/>
    <col min="26" max="26" width="14.5" style="6" bestFit="1" customWidth="1"/>
    <col min="27" max="27" width="6" style="6" bestFit="1" customWidth="1"/>
    <col min="28" max="30" width="10" style="6" customWidth="1"/>
    <col min="31" max="31" width="17.5" style="6" bestFit="1" customWidth="1"/>
    <col min="32" max="32" width="10" style="6" customWidth="1"/>
    <col min="33" max="35" width="9" style="6" customWidth="1"/>
    <col min="36" max="36" width="14.5" style="6" bestFit="1" customWidth="1"/>
    <col min="37" max="16384" width="8.875" style="6"/>
  </cols>
  <sheetData>
    <row r="1" spans="1:34" ht="13.5" customHeight="1" x14ac:dyDescent="0.15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N1" s="3"/>
      <c r="O1" s="3"/>
      <c r="P1" s="3"/>
      <c r="Q1" s="3"/>
      <c r="R1" s="3"/>
      <c r="S1" s="138"/>
      <c r="T1" s="138"/>
      <c r="U1" s="4"/>
      <c r="V1" s="94"/>
      <c r="W1" s="94"/>
      <c r="X1" s="94"/>
      <c r="Y1" s="5"/>
    </row>
    <row r="2" spans="1:34" ht="31.5" customHeight="1" thickBot="1" x14ac:dyDescent="0.2">
      <c r="A2" s="139" t="s">
        <v>81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7"/>
      <c r="V2" s="94"/>
      <c r="W2" s="94"/>
      <c r="X2" s="94"/>
      <c r="Y2" s="5"/>
    </row>
    <row r="3" spans="1:34" ht="22.5" customHeight="1" thickBot="1" x14ac:dyDescent="0.2">
      <c r="A3" s="140" t="s">
        <v>0</v>
      </c>
      <c r="B3" s="140"/>
      <c r="C3" s="141"/>
      <c r="D3" s="141"/>
      <c r="E3" s="141"/>
      <c r="F3" s="8"/>
      <c r="G3" s="8"/>
      <c r="H3" s="102"/>
      <c r="I3" s="8"/>
      <c r="J3" s="8"/>
      <c r="K3" s="8"/>
      <c r="L3" s="142" t="s">
        <v>82</v>
      </c>
      <c r="M3" s="143"/>
      <c r="N3" s="144"/>
      <c r="O3" s="160"/>
      <c r="P3" s="161" t="s">
        <v>118</v>
      </c>
      <c r="Q3" s="162"/>
      <c r="R3" s="111"/>
      <c r="S3" s="9" t="s">
        <v>1</v>
      </c>
      <c r="T3" s="150" t="s">
        <v>83</v>
      </c>
      <c r="U3" s="151"/>
      <c r="V3" s="145" t="s">
        <v>2</v>
      </c>
      <c r="W3" s="95"/>
      <c r="X3" s="94"/>
      <c r="Y3" s="94"/>
      <c r="Z3" s="94"/>
      <c r="AA3" s="5"/>
    </row>
    <row r="4" spans="1:34" ht="18.75" x14ac:dyDescent="0.15">
      <c r="A4" s="131" t="s">
        <v>3</v>
      </c>
      <c r="B4" s="131"/>
      <c r="C4" s="148" t="s">
        <v>4</v>
      </c>
      <c r="D4" s="148"/>
      <c r="E4" s="148"/>
      <c r="F4" s="148"/>
      <c r="G4" s="148"/>
      <c r="H4" s="148"/>
      <c r="I4" s="148"/>
      <c r="J4" s="148"/>
      <c r="K4" s="8"/>
      <c r="L4" s="149"/>
      <c r="M4" s="149"/>
      <c r="N4" s="149"/>
      <c r="O4" s="160"/>
      <c r="P4" s="157"/>
      <c r="Q4" s="154" t="s">
        <v>117</v>
      </c>
      <c r="R4" s="113"/>
      <c r="S4" s="11" t="s">
        <v>70</v>
      </c>
      <c r="T4" s="152">
        <v>500</v>
      </c>
      <c r="U4" s="153"/>
      <c r="V4" s="146"/>
      <c r="W4" s="95"/>
      <c r="X4" s="94"/>
      <c r="Y4" s="94"/>
      <c r="Z4" s="94"/>
      <c r="AA4" s="5"/>
    </row>
    <row r="5" spans="1:34" ht="20.100000000000001" customHeight="1" thickBot="1" x14ac:dyDescent="0.2">
      <c r="A5" s="131" t="s">
        <v>5</v>
      </c>
      <c r="B5" s="131"/>
      <c r="C5" s="128"/>
      <c r="D5" s="128"/>
      <c r="E5" s="128"/>
      <c r="F5" s="12" t="s">
        <v>6</v>
      </c>
      <c r="G5" s="129"/>
      <c r="H5" s="129"/>
      <c r="I5" s="129"/>
      <c r="J5" s="129"/>
      <c r="K5" s="8"/>
      <c r="L5" s="130"/>
      <c r="M5" s="130"/>
      <c r="N5" s="130"/>
      <c r="O5" s="160"/>
      <c r="P5" s="158"/>
      <c r="Q5" s="155"/>
      <c r="R5" s="113"/>
      <c r="S5" s="10" t="s">
        <v>7</v>
      </c>
      <c r="T5" s="150"/>
      <c r="U5" s="151"/>
      <c r="V5" s="147"/>
      <c r="W5" s="95"/>
      <c r="X5" s="94"/>
      <c r="Y5" s="94"/>
      <c r="Z5" s="94"/>
      <c r="AA5" s="5"/>
    </row>
    <row r="6" spans="1:34" ht="20.100000000000001" customHeight="1" thickBot="1" x14ac:dyDescent="0.2">
      <c r="A6" s="131" t="s">
        <v>8</v>
      </c>
      <c r="B6" s="131"/>
      <c r="C6" s="129"/>
      <c r="D6" s="129"/>
      <c r="E6" s="129"/>
      <c r="F6" s="131" t="s">
        <v>9</v>
      </c>
      <c r="G6" s="131"/>
      <c r="H6" s="128"/>
      <c r="I6" s="128"/>
      <c r="J6" s="128"/>
      <c r="K6" s="128"/>
      <c r="L6" s="130"/>
      <c r="M6" s="130"/>
      <c r="N6" s="130"/>
      <c r="O6" s="160"/>
      <c r="P6" s="159"/>
      <c r="Q6" s="156"/>
      <c r="R6" s="113"/>
      <c r="S6" s="163" t="s">
        <v>119</v>
      </c>
      <c r="T6" s="164">
        <v>1000</v>
      </c>
      <c r="U6" s="151"/>
      <c r="V6" s="165"/>
      <c r="W6" s="95"/>
      <c r="X6" s="94"/>
      <c r="Y6" s="94"/>
      <c r="Z6" s="94"/>
      <c r="AA6" s="5"/>
    </row>
    <row r="7" spans="1:34" ht="20.100000000000001" customHeight="1" thickBot="1" x14ac:dyDescent="0.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2"/>
      <c r="M7" s="112"/>
      <c r="N7" s="112"/>
      <c r="O7" s="112"/>
      <c r="P7" s="112"/>
      <c r="Q7" s="98"/>
      <c r="R7" s="98"/>
      <c r="S7" s="10" t="s">
        <v>7</v>
      </c>
      <c r="T7" s="150"/>
      <c r="U7" s="151"/>
      <c r="V7" s="166"/>
      <c r="W7" s="95"/>
      <c r="X7" s="94"/>
      <c r="Y7" s="94"/>
      <c r="Z7" s="94"/>
      <c r="AA7" s="5"/>
    </row>
    <row r="8" spans="1:34" ht="15.75" customHeight="1" thickBot="1" x14ac:dyDescent="0.2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2"/>
      <c r="M8" s="2"/>
      <c r="N8" s="3"/>
      <c r="O8" s="2"/>
      <c r="P8" s="2"/>
      <c r="Q8" s="2"/>
      <c r="R8" s="2"/>
      <c r="S8" s="11" t="s">
        <v>10</v>
      </c>
      <c r="T8" s="114">
        <f>(T5*T4)+(T6*T7)</f>
        <v>0</v>
      </c>
      <c r="U8" s="115"/>
      <c r="V8" s="13">
        <f>SUM(S8:U8)</f>
        <v>0</v>
      </c>
      <c r="W8" s="12"/>
      <c r="X8" s="12"/>
      <c r="Y8" s="5"/>
    </row>
    <row r="9" spans="1:34" ht="3.75" customHeight="1" thickBot="1" x14ac:dyDescent="0.2">
      <c r="A9" s="2"/>
      <c r="B9" s="2"/>
      <c r="C9" s="2"/>
      <c r="D9" s="2"/>
      <c r="E9" s="2"/>
      <c r="F9" s="2"/>
      <c r="G9" s="3"/>
      <c r="H9" s="3"/>
      <c r="I9" s="3"/>
      <c r="J9" s="3"/>
      <c r="K9" s="3"/>
      <c r="L9" s="2"/>
      <c r="M9" s="2"/>
      <c r="N9" s="3"/>
      <c r="O9" s="2"/>
      <c r="P9" s="2"/>
      <c r="Q9" s="2"/>
      <c r="R9" s="2"/>
      <c r="S9" s="2"/>
      <c r="T9" s="2"/>
      <c r="U9" s="2"/>
      <c r="V9" s="110"/>
      <c r="W9" s="110"/>
      <c r="X9" s="110"/>
      <c r="Y9" s="5"/>
    </row>
    <row r="10" spans="1:34" ht="26.25" customHeight="1" x14ac:dyDescent="0.15">
      <c r="A10" s="132" t="s">
        <v>11</v>
      </c>
      <c r="B10" s="134" t="s">
        <v>12</v>
      </c>
      <c r="C10" s="136" t="s">
        <v>13</v>
      </c>
      <c r="D10" s="126" t="s">
        <v>14</v>
      </c>
      <c r="E10" s="136" t="s">
        <v>15</v>
      </c>
      <c r="F10" s="126" t="s">
        <v>16</v>
      </c>
      <c r="G10" s="116" t="s">
        <v>17</v>
      </c>
      <c r="H10" s="116" t="s">
        <v>84</v>
      </c>
      <c r="I10" s="118" t="s">
        <v>18</v>
      </c>
      <c r="J10" s="120" t="s">
        <v>19</v>
      </c>
      <c r="K10" s="122" t="s">
        <v>20</v>
      </c>
      <c r="L10" s="123"/>
      <c r="M10" s="124"/>
      <c r="N10" s="122" t="s">
        <v>21</v>
      </c>
      <c r="O10" s="123"/>
      <c r="P10" s="124"/>
      <c r="Q10" s="125" t="s">
        <v>77</v>
      </c>
      <c r="R10" s="124"/>
      <c r="S10" s="3"/>
      <c r="T10" s="3"/>
      <c r="U10" s="12"/>
      <c r="V10" s="12"/>
      <c r="W10" s="12"/>
      <c r="X10" s="5"/>
      <c r="Y10" s="6"/>
    </row>
    <row r="11" spans="1:34" ht="14.25" thickBot="1" x14ac:dyDescent="0.2">
      <c r="A11" s="133"/>
      <c r="B11" s="135"/>
      <c r="C11" s="137"/>
      <c r="D11" s="127"/>
      <c r="E11" s="137"/>
      <c r="F11" s="127"/>
      <c r="G11" s="117"/>
      <c r="H11" s="117"/>
      <c r="I11" s="119"/>
      <c r="J11" s="121"/>
      <c r="K11" s="15" t="s">
        <v>22</v>
      </c>
      <c r="L11" s="16" t="s">
        <v>23</v>
      </c>
      <c r="M11" s="17" t="s">
        <v>24</v>
      </c>
      <c r="N11" s="18" t="s">
        <v>22</v>
      </c>
      <c r="O11" s="16" t="s">
        <v>23</v>
      </c>
      <c r="P11" s="17" t="s">
        <v>24</v>
      </c>
      <c r="Q11" s="19" t="s">
        <v>25</v>
      </c>
      <c r="R11" s="20" t="s">
        <v>26</v>
      </c>
      <c r="S11" s="3"/>
      <c r="T11" s="3"/>
      <c r="U11" s="21" t="s">
        <v>22</v>
      </c>
      <c r="V11" s="21" t="s">
        <v>23</v>
      </c>
      <c r="W11" s="22" t="s">
        <v>27</v>
      </c>
      <c r="X11" s="21" t="s">
        <v>28</v>
      </c>
      <c r="Y11" s="6"/>
    </row>
    <row r="12" spans="1:34" ht="18.75" customHeight="1" x14ac:dyDescent="0.15">
      <c r="A12" s="23" t="s">
        <v>29</v>
      </c>
      <c r="B12" s="24">
        <v>18</v>
      </c>
      <c r="C12" s="25" t="s">
        <v>40</v>
      </c>
      <c r="D12" s="26" t="s">
        <v>30</v>
      </c>
      <c r="E12" s="27" t="str">
        <f>ASC(PHONETIC(C12))</f>
        <v>ｾﾝﾀﾞｲ</v>
      </c>
      <c r="F12" s="28" t="str">
        <f>ASC(PHONETIC(D12))</f>
        <v>ﾀﾛｳ</v>
      </c>
      <c r="G12" s="29">
        <f t="shared" ref="G12:G13" si="0">IF(C12="","",$C$3)</f>
        <v>0</v>
      </c>
      <c r="H12" s="104" t="s">
        <v>85</v>
      </c>
      <c r="I12" s="30" t="s">
        <v>31</v>
      </c>
      <c r="J12" s="31">
        <v>3</v>
      </c>
      <c r="K12" s="32" t="s">
        <v>44</v>
      </c>
      <c r="L12" s="33" t="s">
        <v>48</v>
      </c>
      <c r="M12" s="31">
        <v>2135</v>
      </c>
      <c r="N12" s="32" t="s">
        <v>44</v>
      </c>
      <c r="O12" s="33" t="s">
        <v>46</v>
      </c>
      <c r="P12" s="30">
        <v>1150</v>
      </c>
      <c r="Q12" s="34"/>
      <c r="R12" s="35"/>
      <c r="S12" s="3"/>
      <c r="T12" s="3"/>
      <c r="U12" s="21" t="s">
        <v>41</v>
      </c>
      <c r="V12" s="36" t="s">
        <v>46</v>
      </c>
      <c r="W12" s="21">
        <f>COUNTIFS($K$14:$K$93,U12,$L$14:$L$93,V12)+COUNTIFS($N$14:$N$93,U12,$O$14:$O$93,V12)</f>
        <v>0</v>
      </c>
      <c r="X12" s="37"/>
      <c r="Y12" s="38"/>
    </row>
    <row r="13" spans="1:34" ht="18.75" customHeight="1" x14ac:dyDescent="0.15">
      <c r="A13" s="39" t="s">
        <v>32</v>
      </c>
      <c r="B13" s="40">
        <v>35</v>
      </c>
      <c r="C13" s="41" t="s">
        <v>40</v>
      </c>
      <c r="D13" s="42" t="s">
        <v>33</v>
      </c>
      <c r="E13" s="43" t="str">
        <f>ASC(PHONETIC(C13))</f>
        <v>ｾﾝﾀﾞｲ</v>
      </c>
      <c r="F13" s="44" t="str">
        <f>ASC(PHONETIC(D13))</f>
        <v>ﾊﾅｺ</v>
      </c>
      <c r="G13" s="45">
        <f t="shared" si="0"/>
        <v>0</v>
      </c>
      <c r="H13" s="46" t="s">
        <v>86</v>
      </c>
      <c r="I13" s="46" t="s">
        <v>34</v>
      </c>
      <c r="J13" s="47">
        <v>2</v>
      </c>
      <c r="K13" s="48" t="s">
        <v>35</v>
      </c>
      <c r="L13" s="49" t="s">
        <v>52</v>
      </c>
      <c r="M13" s="47">
        <v>2450</v>
      </c>
      <c r="N13" s="48" t="s">
        <v>35</v>
      </c>
      <c r="O13" s="49" t="s">
        <v>73</v>
      </c>
      <c r="P13" s="46">
        <v>1580</v>
      </c>
      <c r="Q13" s="50" t="s">
        <v>36</v>
      </c>
      <c r="R13" s="51">
        <v>4965</v>
      </c>
      <c r="S13" s="3"/>
      <c r="T13" s="3"/>
      <c r="U13" s="21" t="s">
        <v>72</v>
      </c>
      <c r="V13" s="21" t="s">
        <v>46</v>
      </c>
      <c r="W13" s="21">
        <f t="shared" ref="W13:W24" si="1">COUNTIFS($K$14:$K$93,U13,$L$14:$L$93,V13)+COUNTIFS($N$14:$N$93,U13,$O$14:$O$93,V13)</f>
        <v>0</v>
      </c>
      <c r="X13" s="37"/>
      <c r="Y13" s="6" t="s">
        <v>18</v>
      </c>
      <c r="Z13" s="6" t="s">
        <v>76</v>
      </c>
      <c r="AA13" s="6" t="s">
        <v>41</v>
      </c>
      <c r="AB13" s="6" t="s">
        <v>72</v>
      </c>
      <c r="AC13" s="6" t="s">
        <v>35</v>
      </c>
      <c r="AD13" s="6" t="s">
        <v>44</v>
      </c>
      <c r="AE13" s="6" t="s">
        <v>43</v>
      </c>
      <c r="AF13" s="6" t="s">
        <v>45</v>
      </c>
      <c r="AG13" s="6" t="s">
        <v>42</v>
      </c>
      <c r="AH13" s="52" t="s">
        <v>63</v>
      </c>
    </row>
    <row r="14" spans="1:34" ht="18.75" customHeight="1" x14ac:dyDescent="0.15">
      <c r="A14" s="53">
        <v>1</v>
      </c>
      <c r="B14" s="54"/>
      <c r="C14" s="55"/>
      <c r="D14" s="56"/>
      <c r="E14" s="57" t="str">
        <f t="shared" ref="E14:F29" si="2">ASC(PHONETIC(C14))</f>
        <v/>
      </c>
      <c r="F14" s="58" t="str">
        <f t="shared" si="2"/>
        <v/>
      </c>
      <c r="G14" s="59" t="str">
        <f>IF(C14="","",$C$3)</f>
        <v/>
      </c>
      <c r="H14" s="105"/>
      <c r="I14" s="60"/>
      <c r="J14" s="61"/>
      <c r="K14" s="62"/>
      <c r="L14" s="63"/>
      <c r="M14" s="61"/>
      <c r="N14" s="62"/>
      <c r="O14" s="63"/>
      <c r="P14" s="64"/>
      <c r="Q14" s="65"/>
      <c r="R14" s="66"/>
      <c r="S14" s="14"/>
      <c r="T14" s="14"/>
      <c r="U14" s="21" t="s">
        <v>72</v>
      </c>
      <c r="V14" s="21" t="s">
        <v>50</v>
      </c>
      <c r="W14" s="21">
        <f t="shared" si="1"/>
        <v>0</v>
      </c>
      <c r="X14" s="37"/>
      <c r="Y14" s="6" t="s">
        <v>31</v>
      </c>
      <c r="Z14" s="6" t="s">
        <v>41</v>
      </c>
      <c r="AA14" s="67" t="s">
        <v>47</v>
      </c>
      <c r="AB14" s="67" t="s">
        <v>46</v>
      </c>
      <c r="AC14" s="67" t="s">
        <v>47</v>
      </c>
      <c r="AD14" s="67" t="s">
        <v>57</v>
      </c>
      <c r="AE14" s="67" t="s">
        <v>57</v>
      </c>
      <c r="AF14" s="67" t="s">
        <v>57</v>
      </c>
      <c r="AG14" s="67" t="s">
        <v>57</v>
      </c>
      <c r="AH14" s="52" t="s">
        <v>37</v>
      </c>
    </row>
    <row r="15" spans="1:34" ht="18.75" customHeight="1" x14ac:dyDescent="0.15">
      <c r="A15" s="53">
        <v>2</v>
      </c>
      <c r="B15" s="54"/>
      <c r="C15" s="57"/>
      <c r="D15" s="69"/>
      <c r="E15" s="57" t="str">
        <f t="shared" si="2"/>
        <v/>
      </c>
      <c r="F15" s="58" t="str">
        <f t="shared" si="2"/>
        <v/>
      </c>
      <c r="G15" s="59" t="str">
        <f t="shared" ref="G15:G78" si="3">IF(C15="","",$C$3)</f>
        <v/>
      </c>
      <c r="H15" s="105"/>
      <c r="I15" s="60"/>
      <c r="J15" s="61"/>
      <c r="K15" s="62"/>
      <c r="L15" s="63"/>
      <c r="M15" s="61"/>
      <c r="N15" s="62"/>
      <c r="O15" s="63"/>
      <c r="P15" s="64"/>
      <c r="Q15" s="65"/>
      <c r="R15" s="66"/>
      <c r="S15" s="14"/>
      <c r="T15" s="14"/>
      <c r="U15" s="21" t="s">
        <v>72</v>
      </c>
      <c r="V15" s="36" t="s">
        <v>52</v>
      </c>
      <c r="W15" s="21">
        <f t="shared" si="1"/>
        <v>0</v>
      </c>
      <c r="X15" s="71"/>
      <c r="Y15" s="6" t="s">
        <v>34</v>
      </c>
      <c r="Z15" s="6" t="s">
        <v>72</v>
      </c>
      <c r="AA15" s="70"/>
      <c r="AB15" s="70" t="s">
        <v>50</v>
      </c>
      <c r="AC15" s="52" t="s">
        <v>51</v>
      </c>
      <c r="AD15" s="70" t="s">
        <v>49</v>
      </c>
      <c r="AE15" s="70" t="s">
        <v>49</v>
      </c>
      <c r="AF15" s="70" t="s">
        <v>49</v>
      </c>
      <c r="AG15" s="70" t="s">
        <v>49</v>
      </c>
      <c r="AH15" s="52" t="s">
        <v>65</v>
      </c>
    </row>
    <row r="16" spans="1:34" ht="18.75" customHeight="1" x14ac:dyDescent="0.15">
      <c r="A16" s="53">
        <v>3</v>
      </c>
      <c r="B16" s="54"/>
      <c r="C16" s="57"/>
      <c r="D16" s="69"/>
      <c r="E16" s="57" t="str">
        <f t="shared" si="2"/>
        <v/>
      </c>
      <c r="F16" s="58" t="str">
        <f t="shared" si="2"/>
        <v/>
      </c>
      <c r="G16" s="59" t="str">
        <f t="shared" si="3"/>
        <v/>
      </c>
      <c r="H16" s="105"/>
      <c r="I16" s="60"/>
      <c r="J16" s="61"/>
      <c r="K16" s="62"/>
      <c r="L16" s="63"/>
      <c r="M16" s="61"/>
      <c r="N16" s="62"/>
      <c r="O16" s="63"/>
      <c r="P16" s="64"/>
      <c r="Q16" s="65"/>
      <c r="R16" s="66"/>
      <c r="S16" s="14"/>
      <c r="T16" s="14"/>
      <c r="U16" s="21" t="s">
        <v>72</v>
      </c>
      <c r="V16" s="36" t="s">
        <v>78</v>
      </c>
      <c r="W16" s="21">
        <f t="shared" si="1"/>
        <v>0</v>
      </c>
      <c r="X16" s="71"/>
      <c r="Y16" s="6"/>
      <c r="Z16" s="6" t="s">
        <v>35</v>
      </c>
      <c r="AA16" s="70"/>
      <c r="AB16" s="70" t="s">
        <v>52</v>
      </c>
      <c r="AC16" s="52" t="s">
        <v>53</v>
      </c>
      <c r="AD16" s="68" t="s">
        <v>51</v>
      </c>
      <c r="AE16" s="68" t="s">
        <v>51</v>
      </c>
      <c r="AF16" s="68" t="s">
        <v>51</v>
      </c>
      <c r="AG16" s="68" t="s">
        <v>51</v>
      </c>
      <c r="AH16" s="52" t="s">
        <v>66</v>
      </c>
    </row>
    <row r="17" spans="1:38" ht="18.75" customHeight="1" x14ac:dyDescent="0.15">
      <c r="A17" s="53">
        <v>4</v>
      </c>
      <c r="B17" s="54"/>
      <c r="C17" s="57"/>
      <c r="D17" s="69"/>
      <c r="E17" s="57" t="str">
        <f t="shared" si="2"/>
        <v/>
      </c>
      <c r="F17" s="58" t="str">
        <f t="shared" si="2"/>
        <v/>
      </c>
      <c r="G17" s="59" t="str">
        <f t="shared" si="3"/>
        <v/>
      </c>
      <c r="H17" s="105"/>
      <c r="I17" s="60"/>
      <c r="J17" s="61"/>
      <c r="K17" s="62"/>
      <c r="L17" s="63"/>
      <c r="M17" s="61"/>
      <c r="N17" s="62"/>
      <c r="O17" s="63"/>
      <c r="P17" s="64"/>
      <c r="Q17" s="65"/>
      <c r="R17" s="66"/>
      <c r="S17" s="14"/>
      <c r="T17" s="14"/>
      <c r="U17" s="21" t="s">
        <v>72</v>
      </c>
      <c r="V17" s="21" t="s">
        <v>56</v>
      </c>
      <c r="W17" s="21">
        <f t="shared" si="1"/>
        <v>0</v>
      </c>
      <c r="X17" s="71"/>
      <c r="Y17" s="6"/>
      <c r="Z17" s="6" t="s">
        <v>44</v>
      </c>
      <c r="AA17" s="70"/>
      <c r="AB17" s="52" t="s">
        <v>79</v>
      </c>
      <c r="AC17" s="68" t="s">
        <v>71</v>
      </c>
      <c r="AD17" s="68" t="s">
        <v>53</v>
      </c>
      <c r="AE17" s="68" t="s">
        <v>53</v>
      </c>
      <c r="AF17" s="68" t="s">
        <v>53</v>
      </c>
      <c r="AG17" s="68" t="s">
        <v>53</v>
      </c>
      <c r="AH17" s="52" t="s">
        <v>67</v>
      </c>
    </row>
    <row r="18" spans="1:38" ht="18.75" customHeight="1" x14ac:dyDescent="0.15">
      <c r="A18" s="53">
        <v>5</v>
      </c>
      <c r="B18" s="54"/>
      <c r="C18" s="57"/>
      <c r="D18" s="69"/>
      <c r="E18" s="57" t="str">
        <f t="shared" si="2"/>
        <v/>
      </c>
      <c r="F18" s="58" t="str">
        <f t="shared" si="2"/>
        <v/>
      </c>
      <c r="G18" s="59" t="str">
        <f t="shared" si="3"/>
        <v/>
      </c>
      <c r="H18" s="105"/>
      <c r="I18" s="60"/>
      <c r="J18" s="61"/>
      <c r="K18" s="62"/>
      <c r="L18" s="63"/>
      <c r="M18" s="61"/>
      <c r="N18" s="62"/>
      <c r="O18" s="63"/>
      <c r="P18" s="64"/>
      <c r="Q18" s="65"/>
      <c r="R18" s="66"/>
      <c r="S18" s="14"/>
      <c r="T18" s="14"/>
      <c r="U18" s="21" t="s">
        <v>72</v>
      </c>
      <c r="V18" s="36" t="s">
        <v>55</v>
      </c>
      <c r="W18" s="21">
        <f t="shared" si="1"/>
        <v>0</v>
      </c>
      <c r="X18" s="37"/>
      <c r="Y18" s="6"/>
      <c r="Z18" s="6" t="s">
        <v>43</v>
      </c>
      <c r="AA18" s="52"/>
      <c r="AB18" s="52" t="s">
        <v>56</v>
      </c>
      <c r="AC18" s="6" t="s">
        <v>56</v>
      </c>
      <c r="AD18" s="68" t="s">
        <v>54</v>
      </c>
      <c r="AE18" s="68" t="s">
        <v>60</v>
      </c>
      <c r="AF18" s="68" t="s">
        <v>54</v>
      </c>
      <c r="AG18" s="68" t="s">
        <v>60</v>
      </c>
      <c r="AH18" s="52" t="s">
        <v>68</v>
      </c>
    </row>
    <row r="19" spans="1:38" ht="18.75" customHeight="1" x14ac:dyDescent="0.15">
      <c r="A19" s="53">
        <v>6</v>
      </c>
      <c r="B19" s="54"/>
      <c r="C19" s="57"/>
      <c r="D19" s="69"/>
      <c r="E19" s="57" t="str">
        <f t="shared" si="2"/>
        <v/>
      </c>
      <c r="F19" s="58" t="str">
        <f t="shared" si="2"/>
        <v/>
      </c>
      <c r="G19" s="59" t="str">
        <f t="shared" si="3"/>
        <v/>
      </c>
      <c r="H19" s="105"/>
      <c r="I19" s="60"/>
      <c r="J19" s="61"/>
      <c r="K19" s="62"/>
      <c r="L19" s="63"/>
      <c r="M19" s="61"/>
      <c r="N19" s="62"/>
      <c r="O19" s="63"/>
      <c r="P19" s="64"/>
      <c r="Q19" s="65"/>
      <c r="R19" s="66"/>
      <c r="S19" s="14"/>
      <c r="T19" s="14"/>
      <c r="U19" s="21" t="s">
        <v>72</v>
      </c>
      <c r="V19" s="21" t="s">
        <v>69</v>
      </c>
      <c r="W19" s="21">
        <f t="shared" si="1"/>
        <v>0</v>
      </c>
      <c r="X19" s="37"/>
      <c r="Y19" s="6"/>
      <c r="Z19" s="6" t="s">
        <v>45</v>
      </c>
      <c r="AB19" s="6" t="s">
        <v>55</v>
      </c>
      <c r="AC19" s="6" t="s">
        <v>55</v>
      </c>
      <c r="AD19" s="6" t="s">
        <v>58</v>
      </c>
      <c r="AE19" s="72" t="s">
        <v>61</v>
      </c>
      <c r="AF19" s="6" t="s">
        <v>58</v>
      </c>
      <c r="AG19" s="72" t="s">
        <v>61</v>
      </c>
    </row>
    <row r="20" spans="1:38" ht="18.75" customHeight="1" x14ac:dyDescent="0.15">
      <c r="A20" s="53">
        <v>7</v>
      </c>
      <c r="B20" s="54"/>
      <c r="C20" s="57"/>
      <c r="D20" s="69"/>
      <c r="E20" s="57" t="str">
        <f t="shared" si="2"/>
        <v/>
      </c>
      <c r="F20" s="58" t="str">
        <f t="shared" si="2"/>
        <v/>
      </c>
      <c r="G20" s="59" t="str">
        <f t="shared" si="3"/>
        <v/>
      </c>
      <c r="H20" s="105"/>
      <c r="I20" s="60"/>
      <c r="J20" s="61"/>
      <c r="K20" s="62"/>
      <c r="L20" s="63"/>
      <c r="M20" s="61"/>
      <c r="N20" s="62"/>
      <c r="O20" s="63"/>
      <c r="P20" s="64"/>
      <c r="Q20" s="65"/>
      <c r="R20" s="66"/>
      <c r="S20" s="14"/>
      <c r="T20" s="14"/>
      <c r="U20" s="21" t="s">
        <v>35</v>
      </c>
      <c r="V20" s="21" t="s">
        <v>46</v>
      </c>
      <c r="W20" s="21">
        <f t="shared" si="1"/>
        <v>0</v>
      </c>
      <c r="X20" s="37"/>
      <c r="Y20" s="6"/>
      <c r="Z20" s="6" t="s">
        <v>42</v>
      </c>
      <c r="AB20" s="6" t="s">
        <v>69</v>
      </c>
      <c r="AC20" s="6" t="s">
        <v>69</v>
      </c>
      <c r="AD20" s="6" t="s">
        <v>59</v>
      </c>
      <c r="AE20" s="6" t="s">
        <v>56</v>
      </c>
      <c r="AF20" s="6" t="s">
        <v>59</v>
      </c>
      <c r="AG20" s="6" t="s">
        <v>55</v>
      </c>
    </row>
    <row r="21" spans="1:38" ht="18.75" customHeight="1" x14ac:dyDescent="0.15">
      <c r="A21" s="53">
        <v>8</v>
      </c>
      <c r="B21" s="54"/>
      <c r="C21" s="57"/>
      <c r="D21" s="69"/>
      <c r="E21" s="57" t="str">
        <f t="shared" si="2"/>
        <v/>
      </c>
      <c r="F21" s="58" t="str">
        <f t="shared" si="2"/>
        <v/>
      </c>
      <c r="G21" s="59" t="str">
        <f t="shared" si="3"/>
        <v/>
      </c>
      <c r="H21" s="105"/>
      <c r="I21" s="60"/>
      <c r="J21" s="61"/>
      <c r="K21" s="62"/>
      <c r="L21" s="63"/>
      <c r="M21" s="61"/>
      <c r="N21" s="62"/>
      <c r="O21" s="63"/>
      <c r="P21" s="64"/>
      <c r="Q21" s="65"/>
      <c r="R21" s="66"/>
      <c r="S21" s="14"/>
      <c r="T21" s="14"/>
      <c r="U21" s="21" t="s">
        <v>35</v>
      </c>
      <c r="V21" s="21" t="s">
        <v>50</v>
      </c>
      <c r="W21" s="21">
        <f t="shared" si="1"/>
        <v>0</v>
      </c>
      <c r="X21" s="37"/>
      <c r="Y21" s="6"/>
      <c r="AD21" s="6" t="s">
        <v>56</v>
      </c>
      <c r="AE21" s="6" t="s">
        <v>55</v>
      </c>
      <c r="AF21" s="6" t="s">
        <v>56</v>
      </c>
      <c r="AG21" s="6" t="s">
        <v>56</v>
      </c>
    </row>
    <row r="22" spans="1:38" ht="18.75" customHeight="1" x14ac:dyDescent="0.15">
      <c r="A22" s="53">
        <v>9</v>
      </c>
      <c r="B22" s="54"/>
      <c r="C22" s="57"/>
      <c r="D22" s="69"/>
      <c r="E22" s="57" t="str">
        <f t="shared" si="2"/>
        <v/>
      </c>
      <c r="F22" s="58" t="str">
        <f t="shared" si="2"/>
        <v/>
      </c>
      <c r="G22" s="59" t="str">
        <f t="shared" si="3"/>
        <v/>
      </c>
      <c r="H22" s="105"/>
      <c r="I22" s="60"/>
      <c r="J22" s="61"/>
      <c r="K22" s="62"/>
      <c r="L22" s="63"/>
      <c r="M22" s="61"/>
      <c r="N22" s="62"/>
      <c r="O22" s="63"/>
      <c r="P22" s="64"/>
      <c r="Q22" s="65"/>
      <c r="R22" s="66"/>
      <c r="S22" s="14"/>
      <c r="T22" s="14"/>
      <c r="U22" s="21" t="s">
        <v>35</v>
      </c>
      <c r="V22" s="21" t="s">
        <v>52</v>
      </c>
      <c r="W22" s="21">
        <f t="shared" si="1"/>
        <v>0</v>
      </c>
      <c r="X22" s="71"/>
      <c r="Y22" s="6"/>
      <c r="AD22" s="6" t="s">
        <v>55</v>
      </c>
      <c r="AE22" s="6" t="s">
        <v>62</v>
      </c>
      <c r="AF22" s="6" t="s">
        <v>55</v>
      </c>
      <c r="AG22" s="6" t="s">
        <v>69</v>
      </c>
    </row>
    <row r="23" spans="1:38" ht="18.75" customHeight="1" x14ac:dyDescent="0.15">
      <c r="A23" s="53">
        <v>10</v>
      </c>
      <c r="B23" s="54"/>
      <c r="C23" s="57"/>
      <c r="D23" s="69"/>
      <c r="E23" s="57" t="str">
        <f t="shared" si="2"/>
        <v/>
      </c>
      <c r="F23" s="58" t="str">
        <f t="shared" si="2"/>
        <v/>
      </c>
      <c r="G23" s="59" t="str">
        <f t="shared" si="3"/>
        <v/>
      </c>
      <c r="H23" s="105"/>
      <c r="I23" s="60"/>
      <c r="J23" s="61"/>
      <c r="K23" s="62"/>
      <c r="L23" s="63"/>
      <c r="M23" s="61"/>
      <c r="N23" s="62"/>
      <c r="O23" s="63"/>
      <c r="P23" s="64"/>
      <c r="Q23" s="65"/>
      <c r="R23" s="66"/>
      <c r="S23" s="14"/>
      <c r="T23" s="14"/>
      <c r="U23" s="21" t="s">
        <v>35</v>
      </c>
      <c r="V23" s="21" t="s">
        <v>73</v>
      </c>
      <c r="W23" s="21">
        <f t="shared" si="1"/>
        <v>0</v>
      </c>
      <c r="X23" s="37"/>
      <c r="Y23" s="6"/>
      <c r="AD23" s="6" t="s">
        <v>62</v>
      </c>
      <c r="AE23" s="6" t="s">
        <v>69</v>
      </c>
      <c r="AF23" s="6" t="s">
        <v>69</v>
      </c>
    </row>
    <row r="24" spans="1:38" ht="18.75" customHeight="1" x14ac:dyDescent="0.15">
      <c r="A24" s="53">
        <v>11</v>
      </c>
      <c r="B24" s="54"/>
      <c r="C24" s="57"/>
      <c r="D24" s="69"/>
      <c r="E24" s="57" t="str">
        <f t="shared" si="2"/>
        <v/>
      </c>
      <c r="F24" s="58" t="str">
        <f t="shared" si="2"/>
        <v/>
      </c>
      <c r="G24" s="59" t="str">
        <f t="shared" si="3"/>
        <v/>
      </c>
      <c r="H24" s="105"/>
      <c r="I24" s="60"/>
      <c r="J24" s="61"/>
      <c r="K24" s="62"/>
      <c r="L24" s="63"/>
      <c r="M24" s="61"/>
      <c r="N24" s="62"/>
      <c r="O24" s="63"/>
      <c r="P24" s="64"/>
      <c r="Q24" s="65"/>
      <c r="R24" s="66"/>
      <c r="S24" s="14"/>
      <c r="T24" s="14"/>
      <c r="U24" s="21" t="s">
        <v>35</v>
      </c>
      <c r="V24" s="21" t="s">
        <v>56</v>
      </c>
      <c r="W24" s="21">
        <f t="shared" si="1"/>
        <v>0</v>
      </c>
      <c r="X24" s="37"/>
      <c r="Y24" s="6"/>
      <c r="AD24" s="6" t="s">
        <v>69</v>
      </c>
    </row>
    <row r="25" spans="1:38" ht="18.75" customHeight="1" x14ac:dyDescent="0.15">
      <c r="A25" s="53">
        <v>12</v>
      </c>
      <c r="B25" s="54"/>
      <c r="C25" s="57"/>
      <c r="D25" s="69"/>
      <c r="E25" s="57" t="str">
        <f t="shared" si="2"/>
        <v/>
      </c>
      <c r="F25" s="58" t="str">
        <f t="shared" si="2"/>
        <v/>
      </c>
      <c r="G25" s="59" t="str">
        <f t="shared" si="3"/>
        <v/>
      </c>
      <c r="H25" s="105"/>
      <c r="I25" s="60"/>
      <c r="J25" s="61"/>
      <c r="K25" s="62"/>
      <c r="L25" s="63"/>
      <c r="M25" s="61"/>
      <c r="N25" s="62"/>
      <c r="O25" s="63"/>
      <c r="P25" s="64"/>
      <c r="Q25" s="65"/>
      <c r="R25" s="66"/>
      <c r="S25" s="14"/>
      <c r="T25" s="14"/>
      <c r="U25" s="21" t="s">
        <v>35</v>
      </c>
      <c r="V25" s="21" t="s">
        <v>55</v>
      </c>
      <c r="W25" s="21">
        <f t="shared" ref="W25:W38" si="4">COUNTIFS($K$14:$K$93,U25,$L$14:$L$93,V25)+COUNTIFS($N$14:$N$93,U25,$O$14:$O$93,V25)</f>
        <v>0</v>
      </c>
      <c r="X25" s="37"/>
      <c r="Y25" s="6"/>
    </row>
    <row r="26" spans="1:38" ht="18.75" customHeight="1" x14ac:dyDescent="0.15">
      <c r="A26" s="53">
        <v>13</v>
      </c>
      <c r="B26" s="54"/>
      <c r="C26" s="57"/>
      <c r="D26" s="69"/>
      <c r="E26" s="57" t="str">
        <f t="shared" si="2"/>
        <v/>
      </c>
      <c r="F26" s="58" t="str">
        <f t="shared" si="2"/>
        <v/>
      </c>
      <c r="G26" s="59" t="str">
        <f t="shared" si="3"/>
        <v/>
      </c>
      <c r="H26" s="105"/>
      <c r="I26" s="60"/>
      <c r="J26" s="61"/>
      <c r="K26" s="62"/>
      <c r="L26" s="63"/>
      <c r="M26" s="61"/>
      <c r="N26" s="62"/>
      <c r="O26" s="63"/>
      <c r="P26" s="64"/>
      <c r="Q26" s="65"/>
      <c r="R26" s="66"/>
      <c r="S26" s="14"/>
      <c r="T26" s="14"/>
      <c r="U26" s="21" t="s">
        <v>35</v>
      </c>
      <c r="V26" s="21" t="s">
        <v>69</v>
      </c>
      <c r="W26" s="21">
        <f t="shared" si="4"/>
        <v>0</v>
      </c>
      <c r="X26" s="37"/>
      <c r="Y26" s="6"/>
    </row>
    <row r="27" spans="1:38" ht="18.75" customHeight="1" x14ac:dyDescent="0.15">
      <c r="A27" s="53">
        <v>14</v>
      </c>
      <c r="B27" s="54"/>
      <c r="C27" s="57"/>
      <c r="D27" s="69"/>
      <c r="E27" s="57" t="str">
        <f t="shared" si="2"/>
        <v/>
      </c>
      <c r="F27" s="58" t="str">
        <f t="shared" si="2"/>
        <v/>
      </c>
      <c r="G27" s="59" t="str">
        <f t="shared" si="3"/>
        <v/>
      </c>
      <c r="H27" s="105"/>
      <c r="I27" s="60"/>
      <c r="J27" s="61"/>
      <c r="K27" s="62"/>
      <c r="L27" s="73"/>
      <c r="M27" s="61"/>
      <c r="N27" s="62"/>
      <c r="O27" s="63"/>
      <c r="P27" s="64"/>
      <c r="Q27" s="65"/>
      <c r="R27" s="66"/>
      <c r="S27" s="14"/>
      <c r="T27" s="14"/>
      <c r="U27" s="21" t="s">
        <v>44</v>
      </c>
      <c r="V27" s="21" t="s">
        <v>46</v>
      </c>
      <c r="W27" s="21">
        <f t="shared" si="4"/>
        <v>0</v>
      </c>
      <c r="X27" s="37"/>
      <c r="Y27" s="6"/>
      <c r="Z27" s="6" t="s">
        <v>76</v>
      </c>
      <c r="AA27" s="6" t="s">
        <v>107</v>
      </c>
      <c r="AB27" s="6" t="s">
        <v>89</v>
      </c>
      <c r="AC27" s="6" t="s">
        <v>90</v>
      </c>
      <c r="AD27" s="6" t="s">
        <v>91</v>
      </c>
      <c r="AE27" s="6" t="s">
        <v>92</v>
      </c>
      <c r="AF27" s="6" t="s">
        <v>93</v>
      </c>
      <c r="AG27" s="6" t="s">
        <v>115</v>
      </c>
      <c r="AH27" s="6" t="s">
        <v>108</v>
      </c>
      <c r="AI27" s="6" t="s">
        <v>111</v>
      </c>
      <c r="AJ27" s="6" t="s">
        <v>112</v>
      </c>
    </row>
    <row r="28" spans="1:38" ht="18.75" customHeight="1" x14ac:dyDescent="0.15">
      <c r="A28" s="53">
        <v>15</v>
      </c>
      <c r="B28" s="54"/>
      <c r="C28" s="57"/>
      <c r="D28" s="69"/>
      <c r="E28" s="57" t="str">
        <f t="shared" si="2"/>
        <v/>
      </c>
      <c r="F28" s="58" t="str">
        <f t="shared" si="2"/>
        <v/>
      </c>
      <c r="G28" s="59" t="str">
        <f t="shared" si="3"/>
        <v/>
      </c>
      <c r="H28" s="105"/>
      <c r="I28" s="60"/>
      <c r="J28" s="61"/>
      <c r="K28" s="62"/>
      <c r="L28" s="73"/>
      <c r="M28" s="61"/>
      <c r="N28" s="62"/>
      <c r="O28" s="63"/>
      <c r="P28" s="64"/>
      <c r="Q28" s="65"/>
      <c r="R28" s="66"/>
      <c r="S28" s="14"/>
      <c r="T28" s="14"/>
      <c r="U28" s="21" t="s">
        <v>44</v>
      </c>
      <c r="V28" s="21" t="s">
        <v>48</v>
      </c>
      <c r="W28" s="21">
        <f t="shared" si="4"/>
        <v>0</v>
      </c>
      <c r="X28" s="37"/>
      <c r="Y28" s="6"/>
      <c r="Z28" s="6" t="s">
        <v>107</v>
      </c>
      <c r="AA28" s="67" t="s">
        <v>47</v>
      </c>
      <c r="AB28" s="67" t="s">
        <v>94</v>
      </c>
      <c r="AC28" s="67" t="s">
        <v>96</v>
      </c>
      <c r="AD28" s="67" t="s">
        <v>96</v>
      </c>
      <c r="AE28" s="67" t="s">
        <v>97</v>
      </c>
      <c r="AF28" s="67" t="s">
        <v>98</v>
      </c>
      <c r="AG28" s="67" t="s">
        <v>116</v>
      </c>
      <c r="AH28" s="67" t="s">
        <v>113</v>
      </c>
      <c r="AI28" s="67" t="s">
        <v>97</v>
      </c>
      <c r="AJ28" s="67" t="s">
        <v>98</v>
      </c>
      <c r="AK28" s="67"/>
      <c r="AL28" s="67"/>
    </row>
    <row r="29" spans="1:38" ht="18.75" customHeight="1" x14ac:dyDescent="0.15">
      <c r="A29" s="53">
        <v>16</v>
      </c>
      <c r="B29" s="54"/>
      <c r="C29" s="57"/>
      <c r="D29" s="69"/>
      <c r="E29" s="57" t="str">
        <f t="shared" si="2"/>
        <v/>
      </c>
      <c r="F29" s="58" t="str">
        <f t="shared" si="2"/>
        <v/>
      </c>
      <c r="G29" s="59" t="str">
        <f t="shared" si="3"/>
        <v/>
      </c>
      <c r="H29" s="105"/>
      <c r="I29" s="60"/>
      <c r="J29" s="61"/>
      <c r="K29" s="62"/>
      <c r="L29" s="73"/>
      <c r="M29" s="61"/>
      <c r="N29" s="62"/>
      <c r="O29" s="63"/>
      <c r="P29" s="64"/>
      <c r="Q29" s="65"/>
      <c r="R29" s="66"/>
      <c r="S29" s="2"/>
      <c r="T29" s="2"/>
      <c r="U29" s="21" t="s">
        <v>44</v>
      </c>
      <c r="V29" s="21" t="s">
        <v>50</v>
      </c>
      <c r="W29" s="21">
        <f t="shared" si="4"/>
        <v>0</v>
      </c>
      <c r="X29" s="37"/>
      <c r="Y29" s="6"/>
      <c r="Z29" s="6" t="s">
        <v>89</v>
      </c>
      <c r="AA29" s="70"/>
      <c r="AB29" s="70" t="s">
        <v>95</v>
      </c>
      <c r="AC29" s="52"/>
      <c r="AD29" s="70"/>
      <c r="AE29" s="70" t="s">
        <v>99</v>
      </c>
      <c r="AF29" s="70" t="s">
        <v>101</v>
      </c>
      <c r="AG29" s="70"/>
      <c r="AH29" s="70" t="s">
        <v>96</v>
      </c>
      <c r="AI29" s="70" t="s">
        <v>99</v>
      </c>
      <c r="AJ29" s="68" t="s">
        <v>114</v>
      </c>
      <c r="AK29" s="70"/>
      <c r="AL29" s="68"/>
    </row>
    <row r="30" spans="1:38" ht="18.75" customHeight="1" x14ac:dyDescent="0.15">
      <c r="A30" s="53">
        <v>17</v>
      </c>
      <c r="B30" s="54"/>
      <c r="C30" s="57"/>
      <c r="D30" s="69"/>
      <c r="E30" s="57" t="str">
        <f t="shared" ref="E30:F93" si="5">ASC(PHONETIC(C30))</f>
        <v/>
      </c>
      <c r="F30" s="58" t="str">
        <f t="shared" si="5"/>
        <v/>
      </c>
      <c r="G30" s="59" t="str">
        <f t="shared" si="3"/>
        <v/>
      </c>
      <c r="H30" s="105"/>
      <c r="I30" s="60"/>
      <c r="J30" s="61"/>
      <c r="K30" s="62"/>
      <c r="L30" s="73"/>
      <c r="M30" s="61"/>
      <c r="N30" s="62"/>
      <c r="O30" s="63"/>
      <c r="P30" s="64"/>
      <c r="Q30" s="65"/>
      <c r="R30" s="66"/>
      <c r="S30" s="2"/>
      <c r="T30" s="2"/>
      <c r="U30" s="21" t="s">
        <v>44</v>
      </c>
      <c r="V30" s="21" t="s">
        <v>52</v>
      </c>
      <c r="W30" s="21">
        <f t="shared" si="4"/>
        <v>0</v>
      </c>
      <c r="X30" s="37"/>
      <c r="Y30" s="6"/>
      <c r="Z30" s="6" t="s">
        <v>90</v>
      </c>
      <c r="AA30" s="70"/>
      <c r="AB30" s="70"/>
      <c r="AC30" s="52"/>
      <c r="AD30" s="68"/>
      <c r="AE30" s="68" t="s">
        <v>100</v>
      </c>
      <c r="AF30" s="68" t="s">
        <v>102</v>
      </c>
      <c r="AG30" s="68"/>
      <c r="AH30" s="68"/>
      <c r="AI30" s="68" t="s">
        <v>100</v>
      </c>
      <c r="AJ30" s="68" t="s">
        <v>103</v>
      </c>
      <c r="AK30" s="68"/>
      <c r="AL30" s="68"/>
    </row>
    <row r="31" spans="1:38" ht="18.75" customHeight="1" x14ac:dyDescent="0.15">
      <c r="A31" s="53">
        <v>18</v>
      </c>
      <c r="B31" s="54"/>
      <c r="C31" s="57"/>
      <c r="D31" s="69"/>
      <c r="E31" s="57" t="str">
        <f t="shared" si="5"/>
        <v/>
      </c>
      <c r="F31" s="58" t="str">
        <f t="shared" si="5"/>
        <v/>
      </c>
      <c r="G31" s="59" t="str">
        <f t="shared" si="3"/>
        <v/>
      </c>
      <c r="H31" s="105"/>
      <c r="I31" s="60"/>
      <c r="J31" s="61"/>
      <c r="K31" s="62"/>
      <c r="L31" s="73"/>
      <c r="M31" s="61"/>
      <c r="N31" s="62"/>
      <c r="O31" s="63"/>
      <c r="P31" s="64"/>
      <c r="Q31" s="65"/>
      <c r="R31" s="66"/>
      <c r="S31" s="2"/>
      <c r="T31" s="2"/>
      <c r="U31" s="21" t="s">
        <v>44</v>
      </c>
      <c r="V31" s="21" t="s">
        <v>74</v>
      </c>
      <c r="W31" s="21">
        <f t="shared" si="4"/>
        <v>0</v>
      </c>
      <c r="X31" s="37"/>
      <c r="Y31" s="6"/>
      <c r="Z31" s="6" t="s">
        <v>91</v>
      </c>
      <c r="AA31" s="70"/>
      <c r="AB31" s="52"/>
      <c r="AC31" s="68"/>
      <c r="AD31" s="68"/>
      <c r="AE31" s="68" t="s">
        <v>104</v>
      </c>
      <c r="AF31" s="68" t="s">
        <v>103</v>
      </c>
      <c r="AG31" s="68"/>
      <c r="AH31" s="68"/>
      <c r="AI31" s="68" t="s">
        <v>104</v>
      </c>
      <c r="AJ31" s="68" t="s">
        <v>106</v>
      </c>
      <c r="AK31" s="68"/>
      <c r="AL31" s="68"/>
    </row>
    <row r="32" spans="1:38" ht="18.75" customHeight="1" x14ac:dyDescent="0.15">
      <c r="A32" s="53">
        <v>19</v>
      </c>
      <c r="B32" s="54"/>
      <c r="C32" s="57"/>
      <c r="D32" s="69"/>
      <c r="E32" s="57" t="str">
        <f t="shared" si="5"/>
        <v/>
      </c>
      <c r="F32" s="58" t="str">
        <f t="shared" si="5"/>
        <v/>
      </c>
      <c r="G32" s="59" t="str">
        <f t="shared" si="3"/>
        <v/>
      </c>
      <c r="H32" s="105"/>
      <c r="I32" s="60"/>
      <c r="J32" s="61"/>
      <c r="K32" s="62"/>
      <c r="L32" s="73"/>
      <c r="M32" s="61"/>
      <c r="N32" s="62"/>
      <c r="O32" s="63"/>
      <c r="P32" s="64"/>
      <c r="Q32" s="65"/>
      <c r="R32" s="66"/>
      <c r="S32" s="2"/>
      <c r="T32" s="2"/>
      <c r="U32" s="21" t="s">
        <v>44</v>
      </c>
      <c r="V32" s="21" t="s">
        <v>58</v>
      </c>
      <c r="W32" s="21">
        <f t="shared" si="4"/>
        <v>0</v>
      </c>
      <c r="X32" s="37"/>
      <c r="Y32" s="6"/>
      <c r="Z32" s="6" t="s">
        <v>92</v>
      </c>
      <c r="AA32" s="52"/>
      <c r="AB32" s="52"/>
      <c r="AD32" s="68"/>
      <c r="AE32" s="68" t="s">
        <v>105</v>
      </c>
      <c r="AF32" s="68" t="s">
        <v>106</v>
      </c>
      <c r="AG32" s="68"/>
      <c r="AH32" s="68"/>
      <c r="AI32" s="68" t="s">
        <v>105</v>
      </c>
      <c r="AJ32" s="68" t="s">
        <v>96</v>
      </c>
      <c r="AK32" s="68"/>
      <c r="AL32" s="68"/>
    </row>
    <row r="33" spans="1:34" ht="18.75" customHeight="1" x14ac:dyDescent="0.15">
      <c r="A33" s="53">
        <v>20</v>
      </c>
      <c r="B33" s="54"/>
      <c r="C33" s="57"/>
      <c r="D33" s="69"/>
      <c r="E33" s="57" t="str">
        <f t="shared" si="5"/>
        <v/>
      </c>
      <c r="F33" s="58" t="str">
        <f t="shared" si="5"/>
        <v/>
      </c>
      <c r="G33" s="59" t="str">
        <f t="shared" si="3"/>
        <v/>
      </c>
      <c r="H33" s="105"/>
      <c r="I33" s="60"/>
      <c r="J33" s="74"/>
      <c r="K33" s="62"/>
      <c r="L33" s="73"/>
      <c r="M33" s="61"/>
      <c r="N33" s="62"/>
      <c r="O33" s="63"/>
      <c r="P33" s="64"/>
      <c r="Q33" s="65"/>
      <c r="R33" s="66"/>
      <c r="S33" s="2"/>
      <c r="T33" s="2"/>
      <c r="U33" s="21" t="s">
        <v>44</v>
      </c>
      <c r="V33" s="21" t="s">
        <v>59</v>
      </c>
      <c r="W33" s="21">
        <f t="shared" si="4"/>
        <v>0</v>
      </c>
      <c r="X33" s="37"/>
      <c r="Y33" s="6"/>
      <c r="Z33" s="6" t="s">
        <v>93</v>
      </c>
      <c r="AE33" s="72"/>
      <c r="AH33" s="72"/>
    </row>
    <row r="34" spans="1:34" ht="18.75" customHeight="1" x14ac:dyDescent="0.15">
      <c r="A34" s="53">
        <v>21</v>
      </c>
      <c r="B34" s="54"/>
      <c r="C34" s="57"/>
      <c r="D34" s="69"/>
      <c r="E34" s="57" t="str">
        <f t="shared" si="5"/>
        <v/>
      </c>
      <c r="F34" s="58" t="str">
        <f t="shared" si="5"/>
        <v/>
      </c>
      <c r="G34" s="59" t="str">
        <f t="shared" si="3"/>
        <v/>
      </c>
      <c r="H34" s="105"/>
      <c r="I34" s="60"/>
      <c r="J34" s="61"/>
      <c r="K34" s="62"/>
      <c r="L34" s="73"/>
      <c r="M34" s="61"/>
      <c r="N34" s="62"/>
      <c r="O34" s="63"/>
      <c r="P34" s="64"/>
      <c r="Q34" s="65"/>
      <c r="R34" s="66"/>
      <c r="S34" s="4"/>
      <c r="T34" s="4"/>
      <c r="U34" s="21" t="s">
        <v>44</v>
      </c>
      <c r="V34" s="21" t="s">
        <v>56</v>
      </c>
      <c r="W34" s="21">
        <f t="shared" si="4"/>
        <v>0</v>
      </c>
      <c r="X34" s="37"/>
      <c r="Y34" s="6"/>
      <c r="Z34" s="6" t="s">
        <v>115</v>
      </c>
    </row>
    <row r="35" spans="1:34" ht="18.75" customHeight="1" x14ac:dyDescent="0.15">
      <c r="A35" s="53">
        <v>22</v>
      </c>
      <c r="B35" s="54"/>
      <c r="C35" s="57"/>
      <c r="D35" s="69"/>
      <c r="E35" s="57" t="str">
        <f t="shared" si="5"/>
        <v/>
      </c>
      <c r="F35" s="58" t="str">
        <f t="shared" si="5"/>
        <v/>
      </c>
      <c r="G35" s="59" t="str">
        <f t="shared" si="3"/>
        <v/>
      </c>
      <c r="H35" s="105"/>
      <c r="I35" s="60"/>
      <c r="J35" s="61"/>
      <c r="K35" s="62"/>
      <c r="L35" s="73"/>
      <c r="M35" s="61"/>
      <c r="N35" s="62"/>
      <c r="O35" s="63"/>
      <c r="P35" s="64"/>
      <c r="Q35" s="65"/>
      <c r="R35" s="66"/>
      <c r="S35" s="4"/>
      <c r="T35" s="4"/>
      <c r="U35" s="21" t="s">
        <v>44</v>
      </c>
      <c r="V35" s="21" t="s">
        <v>55</v>
      </c>
      <c r="W35" s="21">
        <f t="shared" si="4"/>
        <v>0</v>
      </c>
      <c r="X35" s="37"/>
      <c r="Y35" s="6"/>
      <c r="Z35" s="6" t="s">
        <v>108</v>
      </c>
    </row>
    <row r="36" spans="1:34" ht="18.75" customHeight="1" x14ac:dyDescent="0.15">
      <c r="A36" s="53">
        <v>23</v>
      </c>
      <c r="B36" s="54"/>
      <c r="C36" s="57"/>
      <c r="D36" s="69"/>
      <c r="E36" s="57" t="str">
        <f t="shared" si="5"/>
        <v/>
      </c>
      <c r="F36" s="58" t="str">
        <f t="shared" si="5"/>
        <v/>
      </c>
      <c r="G36" s="59" t="str">
        <f t="shared" si="3"/>
        <v/>
      </c>
      <c r="H36" s="105"/>
      <c r="I36" s="60"/>
      <c r="J36" s="61"/>
      <c r="K36" s="62"/>
      <c r="L36" s="73"/>
      <c r="M36" s="61"/>
      <c r="N36" s="62"/>
      <c r="O36" s="63"/>
      <c r="P36" s="64"/>
      <c r="Q36" s="65"/>
      <c r="R36" s="66"/>
      <c r="S36" s="4"/>
      <c r="T36" s="4"/>
      <c r="U36" s="21" t="s">
        <v>44</v>
      </c>
      <c r="V36" s="21" t="s">
        <v>62</v>
      </c>
      <c r="W36" s="21">
        <f t="shared" si="4"/>
        <v>0</v>
      </c>
      <c r="X36" s="37"/>
      <c r="Y36" s="6"/>
      <c r="Z36" s="6" t="s">
        <v>109</v>
      </c>
    </row>
    <row r="37" spans="1:34" ht="18.75" customHeight="1" x14ac:dyDescent="0.15">
      <c r="A37" s="53">
        <v>24</v>
      </c>
      <c r="B37" s="54"/>
      <c r="C37" s="57"/>
      <c r="D37" s="69"/>
      <c r="E37" s="57" t="str">
        <f t="shared" si="5"/>
        <v/>
      </c>
      <c r="F37" s="58" t="str">
        <f t="shared" si="5"/>
        <v/>
      </c>
      <c r="G37" s="59" t="str">
        <f t="shared" si="3"/>
        <v/>
      </c>
      <c r="H37" s="105"/>
      <c r="I37" s="60"/>
      <c r="J37" s="61"/>
      <c r="K37" s="62"/>
      <c r="L37" s="73"/>
      <c r="M37" s="61"/>
      <c r="N37" s="62"/>
      <c r="O37" s="63"/>
      <c r="P37" s="64"/>
      <c r="Q37" s="65"/>
      <c r="R37" s="66"/>
      <c r="S37" s="4"/>
      <c r="T37" s="4"/>
      <c r="U37" s="21" t="s">
        <v>44</v>
      </c>
      <c r="V37" s="21" t="s">
        <v>69</v>
      </c>
      <c r="W37" s="21">
        <f t="shared" si="4"/>
        <v>0</v>
      </c>
      <c r="X37" s="37"/>
      <c r="Y37" s="6"/>
      <c r="Z37" s="6" t="s">
        <v>110</v>
      </c>
    </row>
    <row r="38" spans="1:34" ht="18.75" customHeight="1" x14ac:dyDescent="0.15">
      <c r="A38" s="53">
        <v>25</v>
      </c>
      <c r="B38" s="54"/>
      <c r="C38" s="57"/>
      <c r="D38" s="69"/>
      <c r="E38" s="57" t="str">
        <f t="shared" si="5"/>
        <v/>
      </c>
      <c r="F38" s="58" t="str">
        <f t="shared" si="5"/>
        <v/>
      </c>
      <c r="G38" s="59" t="str">
        <f t="shared" si="3"/>
        <v/>
      </c>
      <c r="H38" s="105"/>
      <c r="I38" s="60"/>
      <c r="J38" s="61"/>
      <c r="K38" s="62"/>
      <c r="L38" s="73"/>
      <c r="M38" s="61"/>
      <c r="N38" s="62"/>
      <c r="O38" s="63"/>
      <c r="P38" s="64"/>
      <c r="Q38" s="65"/>
      <c r="R38" s="66"/>
      <c r="S38" s="4"/>
      <c r="T38" s="4"/>
      <c r="U38" s="21" t="s">
        <v>44</v>
      </c>
      <c r="V38" s="21" t="s">
        <v>80</v>
      </c>
      <c r="W38" s="21">
        <f t="shared" si="4"/>
        <v>0</v>
      </c>
      <c r="X38" s="37"/>
      <c r="Y38" s="6"/>
      <c r="Z38" s="6" t="s">
        <v>111</v>
      </c>
    </row>
    <row r="39" spans="1:34" ht="18.75" customHeight="1" x14ac:dyDescent="0.15">
      <c r="A39" s="53">
        <v>26</v>
      </c>
      <c r="B39" s="54"/>
      <c r="C39" s="57"/>
      <c r="D39" s="69"/>
      <c r="E39" s="57" t="str">
        <f t="shared" si="5"/>
        <v/>
      </c>
      <c r="F39" s="58" t="str">
        <f t="shared" si="5"/>
        <v/>
      </c>
      <c r="G39" s="59" t="str">
        <f t="shared" si="3"/>
        <v/>
      </c>
      <c r="H39" s="105"/>
      <c r="I39" s="60"/>
      <c r="J39" s="61"/>
      <c r="K39" s="62"/>
      <c r="L39" s="73"/>
      <c r="M39" s="61"/>
      <c r="N39" s="62"/>
      <c r="O39" s="63"/>
      <c r="P39" s="64"/>
      <c r="Q39" s="65"/>
      <c r="R39" s="66"/>
      <c r="S39" s="4"/>
      <c r="T39" s="4"/>
      <c r="U39" s="21" t="s">
        <v>43</v>
      </c>
      <c r="V39" s="21" t="s">
        <v>46</v>
      </c>
      <c r="W39" s="21">
        <f t="shared" ref="W39:W53" si="6">COUNTIFS($K$14:$K$93,U39,$L$14:$L$93,V39)+COUNTIFS($N$14:$N$93,U39,$O$14:$O$93,V39)</f>
        <v>0</v>
      </c>
      <c r="X39" s="37"/>
      <c r="Y39" s="6"/>
      <c r="Z39" s="6" t="s">
        <v>112</v>
      </c>
    </row>
    <row r="40" spans="1:34" ht="18.75" customHeight="1" x14ac:dyDescent="0.15">
      <c r="A40" s="53">
        <v>27</v>
      </c>
      <c r="B40" s="54"/>
      <c r="C40" s="57"/>
      <c r="D40" s="69"/>
      <c r="E40" s="57" t="str">
        <f t="shared" si="5"/>
        <v/>
      </c>
      <c r="F40" s="58" t="str">
        <f t="shared" si="5"/>
        <v/>
      </c>
      <c r="G40" s="59" t="str">
        <f t="shared" si="3"/>
        <v/>
      </c>
      <c r="H40" s="105"/>
      <c r="I40" s="60"/>
      <c r="J40" s="61"/>
      <c r="K40" s="62"/>
      <c r="L40" s="73"/>
      <c r="M40" s="61"/>
      <c r="N40" s="62"/>
      <c r="O40" s="63"/>
      <c r="P40" s="64"/>
      <c r="Q40" s="65"/>
      <c r="R40" s="66"/>
      <c r="S40" s="4"/>
      <c r="T40" s="4"/>
      <c r="U40" s="21" t="s">
        <v>43</v>
      </c>
      <c r="V40" s="21" t="s">
        <v>48</v>
      </c>
      <c r="W40" s="21">
        <f t="shared" si="6"/>
        <v>0</v>
      </c>
      <c r="X40" s="37"/>
      <c r="Y40" s="6"/>
    </row>
    <row r="41" spans="1:34" ht="18.75" customHeight="1" x14ac:dyDescent="0.15">
      <c r="A41" s="53">
        <v>28</v>
      </c>
      <c r="B41" s="54"/>
      <c r="C41" s="57"/>
      <c r="D41" s="69"/>
      <c r="E41" s="57" t="str">
        <f t="shared" si="5"/>
        <v/>
      </c>
      <c r="F41" s="58" t="str">
        <f t="shared" si="5"/>
        <v/>
      </c>
      <c r="G41" s="59" t="str">
        <f t="shared" si="3"/>
        <v/>
      </c>
      <c r="H41" s="105"/>
      <c r="I41" s="60"/>
      <c r="J41" s="61"/>
      <c r="K41" s="62"/>
      <c r="L41" s="73"/>
      <c r="M41" s="61"/>
      <c r="N41" s="62"/>
      <c r="O41" s="63"/>
      <c r="P41" s="64"/>
      <c r="Q41" s="65"/>
      <c r="R41" s="66"/>
      <c r="S41" s="4"/>
      <c r="T41" s="4"/>
      <c r="U41" s="21" t="s">
        <v>43</v>
      </c>
      <c r="V41" s="21" t="s">
        <v>50</v>
      </c>
      <c r="W41" s="21">
        <f t="shared" si="6"/>
        <v>0</v>
      </c>
      <c r="X41" s="37"/>
      <c r="Y41" s="6"/>
    </row>
    <row r="42" spans="1:34" ht="18.75" customHeight="1" x14ac:dyDescent="0.15">
      <c r="A42" s="53">
        <v>29</v>
      </c>
      <c r="B42" s="54"/>
      <c r="C42" s="57"/>
      <c r="D42" s="69"/>
      <c r="E42" s="57" t="str">
        <f t="shared" si="5"/>
        <v/>
      </c>
      <c r="F42" s="58" t="str">
        <f t="shared" si="5"/>
        <v/>
      </c>
      <c r="G42" s="59" t="str">
        <f t="shared" si="3"/>
        <v/>
      </c>
      <c r="H42" s="105"/>
      <c r="I42" s="60"/>
      <c r="J42" s="61"/>
      <c r="K42" s="62"/>
      <c r="L42" s="73"/>
      <c r="M42" s="61"/>
      <c r="N42" s="62"/>
      <c r="O42" s="63"/>
      <c r="P42" s="64"/>
      <c r="Q42" s="65"/>
      <c r="R42" s="66"/>
      <c r="S42" s="4"/>
      <c r="T42" s="4"/>
      <c r="U42" s="21" t="s">
        <v>43</v>
      </c>
      <c r="V42" s="21" t="s">
        <v>52</v>
      </c>
      <c r="W42" s="21">
        <f t="shared" si="6"/>
        <v>0</v>
      </c>
      <c r="X42" s="37"/>
      <c r="Y42" s="6"/>
    </row>
    <row r="43" spans="1:34" ht="18.75" customHeight="1" x14ac:dyDescent="0.15">
      <c r="A43" s="53">
        <v>30</v>
      </c>
      <c r="B43" s="54"/>
      <c r="C43" s="57"/>
      <c r="D43" s="69"/>
      <c r="E43" s="57" t="str">
        <f t="shared" si="5"/>
        <v/>
      </c>
      <c r="F43" s="58" t="str">
        <f t="shared" si="5"/>
        <v/>
      </c>
      <c r="G43" s="59" t="str">
        <f t="shared" si="3"/>
        <v/>
      </c>
      <c r="H43" s="105"/>
      <c r="I43" s="60"/>
      <c r="J43" s="61"/>
      <c r="K43" s="62"/>
      <c r="L43" s="73"/>
      <c r="M43" s="61"/>
      <c r="N43" s="62"/>
      <c r="O43" s="63"/>
      <c r="P43" s="64"/>
      <c r="Q43" s="65"/>
      <c r="R43" s="66"/>
      <c r="S43" s="4"/>
      <c r="T43" s="4"/>
      <c r="U43" s="21" t="s">
        <v>43</v>
      </c>
      <c r="V43" s="21" t="s">
        <v>75</v>
      </c>
      <c r="W43" s="21">
        <f t="shared" si="6"/>
        <v>0</v>
      </c>
      <c r="X43" s="37"/>
      <c r="Y43" s="6"/>
    </row>
    <row r="44" spans="1:34" ht="18.75" customHeight="1" x14ac:dyDescent="0.15">
      <c r="A44" s="53">
        <v>31</v>
      </c>
      <c r="B44" s="54"/>
      <c r="C44" s="57"/>
      <c r="D44" s="69"/>
      <c r="E44" s="57" t="str">
        <f t="shared" si="5"/>
        <v/>
      </c>
      <c r="F44" s="58" t="str">
        <f t="shared" si="5"/>
        <v/>
      </c>
      <c r="G44" s="59" t="str">
        <f t="shared" si="3"/>
        <v/>
      </c>
      <c r="H44" s="105"/>
      <c r="I44" s="60"/>
      <c r="J44" s="61"/>
      <c r="K44" s="62"/>
      <c r="L44" s="73"/>
      <c r="M44" s="61"/>
      <c r="N44" s="62"/>
      <c r="O44" s="63"/>
      <c r="P44" s="64"/>
      <c r="Q44" s="65"/>
      <c r="R44" s="66"/>
      <c r="S44" s="4"/>
      <c r="T44" s="4"/>
      <c r="U44" s="21" t="s">
        <v>43</v>
      </c>
      <c r="V44" s="21" t="s">
        <v>59</v>
      </c>
      <c r="W44" s="21">
        <f t="shared" si="6"/>
        <v>0</v>
      </c>
      <c r="X44" s="37"/>
      <c r="Y44" s="6"/>
    </row>
    <row r="45" spans="1:34" ht="18.75" customHeight="1" x14ac:dyDescent="0.15">
      <c r="A45" s="53">
        <v>32</v>
      </c>
      <c r="B45" s="54"/>
      <c r="C45" s="57"/>
      <c r="D45" s="69"/>
      <c r="E45" s="57" t="str">
        <f t="shared" si="5"/>
        <v/>
      </c>
      <c r="F45" s="58" t="str">
        <f t="shared" si="5"/>
        <v/>
      </c>
      <c r="G45" s="59" t="str">
        <f t="shared" si="3"/>
        <v/>
      </c>
      <c r="H45" s="105"/>
      <c r="I45" s="60"/>
      <c r="J45" s="61"/>
      <c r="K45" s="62"/>
      <c r="L45" s="63"/>
      <c r="M45" s="61"/>
      <c r="N45" s="62"/>
      <c r="O45" s="63"/>
      <c r="P45" s="64"/>
      <c r="Q45" s="65"/>
      <c r="R45" s="66"/>
      <c r="S45" s="4"/>
      <c r="T45" s="4"/>
      <c r="U45" s="21" t="s">
        <v>43</v>
      </c>
      <c r="V45" s="21" t="s">
        <v>56</v>
      </c>
      <c r="W45" s="21">
        <f t="shared" si="6"/>
        <v>0</v>
      </c>
      <c r="X45" s="37"/>
      <c r="Y45" s="6"/>
    </row>
    <row r="46" spans="1:34" ht="18.75" customHeight="1" x14ac:dyDescent="0.15">
      <c r="A46" s="53">
        <v>33</v>
      </c>
      <c r="B46" s="54"/>
      <c r="C46" s="57"/>
      <c r="D46" s="69"/>
      <c r="E46" s="57" t="str">
        <f t="shared" si="5"/>
        <v/>
      </c>
      <c r="F46" s="58" t="str">
        <f t="shared" si="5"/>
        <v/>
      </c>
      <c r="G46" s="59" t="str">
        <f t="shared" si="3"/>
        <v/>
      </c>
      <c r="H46" s="105"/>
      <c r="I46" s="60"/>
      <c r="J46" s="61"/>
      <c r="K46" s="62"/>
      <c r="L46" s="63"/>
      <c r="M46" s="61"/>
      <c r="N46" s="62"/>
      <c r="O46" s="63"/>
      <c r="P46" s="64"/>
      <c r="Q46" s="65"/>
      <c r="R46" s="66"/>
      <c r="S46" s="4"/>
      <c r="T46" s="4"/>
      <c r="U46" s="21" t="s">
        <v>43</v>
      </c>
      <c r="V46" s="21" t="s">
        <v>55</v>
      </c>
      <c r="W46" s="21">
        <f t="shared" si="6"/>
        <v>0</v>
      </c>
      <c r="X46" s="37"/>
      <c r="Y46" s="6"/>
    </row>
    <row r="47" spans="1:34" ht="18.75" customHeight="1" x14ac:dyDescent="0.15">
      <c r="A47" s="53">
        <v>34</v>
      </c>
      <c r="B47" s="54"/>
      <c r="C47" s="57"/>
      <c r="D47" s="69"/>
      <c r="E47" s="57" t="str">
        <f t="shared" si="5"/>
        <v/>
      </c>
      <c r="F47" s="58" t="str">
        <f t="shared" si="5"/>
        <v/>
      </c>
      <c r="G47" s="59" t="str">
        <f t="shared" si="3"/>
        <v/>
      </c>
      <c r="H47" s="105"/>
      <c r="I47" s="60"/>
      <c r="J47" s="61"/>
      <c r="K47" s="62"/>
      <c r="L47" s="63"/>
      <c r="M47" s="61"/>
      <c r="N47" s="62"/>
      <c r="O47" s="63"/>
      <c r="P47" s="64"/>
      <c r="Q47" s="65"/>
      <c r="R47" s="66"/>
      <c r="S47" s="4"/>
      <c r="T47" s="4"/>
      <c r="U47" s="21" t="s">
        <v>43</v>
      </c>
      <c r="V47" s="21" t="s">
        <v>62</v>
      </c>
      <c r="W47" s="21">
        <f t="shared" si="6"/>
        <v>0</v>
      </c>
      <c r="X47" s="37"/>
      <c r="Y47" s="6"/>
    </row>
    <row r="48" spans="1:34" ht="18.75" customHeight="1" x14ac:dyDescent="0.15">
      <c r="A48" s="53">
        <v>35</v>
      </c>
      <c r="B48" s="54"/>
      <c r="C48" s="57"/>
      <c r="D48" s="69"/>
      <c r="E48" s="57" t="str">
        <f t="shared" si="5"/>
        <v/>
      </c>
      <c r="F48" s="58" t="str">
        <f t="shared" si="5"/>
        <v/>
      </c>
      <c r="G48" s="59" t="str">
        <f t="shared" si="3"/>
        <v/>
      </c>
      <c r="H48" s="105"/>
      <c r="I48" s="60"/>
      <c r="J48" s="61"/>
      <c r="K48" s="62"/>
      <c r="L48" s="63"/>
      <c r="M48" s="61"/>
      <c r="N48" s="62"/>
      <c r="O48" s="63"/>
      <c r="P48" s="64"/>
      <c r="Q48" s="65"/>
      <c r="R48" s="66"/>
      <c r="S48" s="4"/>
      <c r="T48" s="4"/>
      <c r="U48" s="21" t="s">
        <v>43</v>
      </c>
      <c r="V48" s="21" t="s">
        <v>69</v>
      </c>
      <c r="W48" s="21">
        <f t="shared" si="6"/>
        <v>0</v>
      </c>
      <c r="X48" s="37"/>
      <c r="Y48" s="6"/>
    </row>
    <row r="49" spans="1:25" ht="18.75" customHeight="1" x14ac:dyDescent="0.15">
      <c r="A49" s="53">
        <v>36</v>
      </c>
      <c r="B49" s="54"/>
      <c r="C49" s="57"/>
      <c r="D49" s="69"/>
      <c r="E49" s="57" t="str">
        <f t="shared" si="5"/>
        <v/>
      </c>
      <c r="F49" s="58" t="str">
        <f t="shared" si="5"/>
        <v/>
      </c>
      <c r="G49" s="59" t="str">
        <f t="shared" si="3"/>
        <v/>
      </c>
      <c r="H49" s="105"/>
      <c r="I49" s="60"/>
      <c r="J49" s="61"/>
      <c r="K49" s="62"/>
      <c r="L49" s="63"/>
      <c r="M49" s="61"/>
      <c r="N49" s="62"/>
      <c r="O49" s="63"/>
      <c r="P49" s="64"/>
      <c r="Q49" s="65"/>
      <c r="R49" s="66"/>
      <c r="S49" s="4"/>
      <c r="T49" s="4"/>
      <c r="U49" s="21" t="s">
        <v>45</v>
      </c>
      <c r="V49" s="21" t="s">
        <v>46</v>
      </c>
      <c r="W49" s="21">
        <f t="shared" si="6"/>
        <v>0</v>
      </c>
      <c r="X49" s="37"/>
      <c r="Y49" s="6"/>
    </row>
    <row r="50" spans="1:25" ht="18.75" customHeight="1" x14ac:dyDescent="0.15">
      <c r="A50" s="53">
        <v>37</v>
      </c>
      <c r="B50" s="54"/>
      <c r="C50" s="57"/>
      <c r="D50" s="69"/>
      <c r="E50" s="57" t="str">
        <f t="shared" si="5"/>
        <v/>
      </c>
      <c r="F50" s="58" t="str">
        <f t="shared" si="5"/>
        <v/>
      </c>
      <c r="G50" s="59" t="str">
        <f t="shared" si="3"/>
        <v/>
      </c>
      <c r="H50" s="105"/>
      <c r="I50" s="60"/>
      <c r="J50" s="61"/>
      <c r="K50" s="62"/>
      <c r="L50" s="63"/>
      <c r="M50" s="61"/>
      <c r="N50" s="62"/>
      <c r="O50" s="63"/>
      <c r="P50" s="64"/>
      <c r="Q50" s="65"/>
      <c r="R50" s="66"/>
      <c r="S50" s="4"/>
      <c r="T50" s="4"/>
      <c r="U50" s="21" t="s">
        <v>45</v>
      </c>
      <c r="V50" s="21" t="s">
        <v>48</v>
      </c>
      <c r="W50" s="21">
        <f t="shared" si="6"/>
        <v>0</v>
      </c>
      <c r="X50" s="37"/>
      <c r="Y50" s="6"/>
    </row>
    <row r="51" spans="1:25" ht="18.75" customHeight="1" x14ac:dyDescent="0.15">
      <c r="A51" s="53">
        <v>38</v>
      </c>
      <c r="B51" s="54"/>
      <c r="C51" s="57"/>
      <c r="D51" s="69"/>
      <c r="E51" s="57" t="str">
        <f t="shared" si="5"/>
        <v/>
      </c>
      <c r="F51" s="58" t="str">
        <f t="shared" si="5"/>
        <v/>
      </c>
      <c r="G51" s="59" t="str">
        <f t="shared" si="3"/>
        <v/>
      </c>
      <c r="H51" s="105"/>
      <c r="I51" s="60"/>
      <c r="J51" s="61"/>
      <c r="K51" s="62"/>
      <c r="L51" s="63"/>
      <c r="M51" s="61"/>
      <c r="N51" s="62"/>
      <c r="O51" s="63"/>
      <c r="P51" s="64"/>
      <c r="Q51" s="65"/>
      <c r="R51" s="66"/>
      <c r="S51" s="4"/>
      <c r="T51" s="4"/>
      <c r="U51" s="21" t="s">
        <v>45</v>
      </c>
      <c r="V51" s="21" t="s">
        <v>50</v>
      </c>
      <c r="W51" s="21">
        <f t="shared" si="6"/>
        <v>0</v>
      </c>
      <c r="X51" s="37"/>
      <c r="Y51" s="6"/>
    </row>
    <row r="52" spans="1:25" ht="18.75" customHeight="1" x14ac:dyDescent="0.15">
      <c r="A52" s="53">
        <v>39</v>
      </c>
      <c r="B52" s="54"/>
      <c r="C52" s="57"/>
      <c r="D52" s="69"/>
      <c r="E52" s="57" t="str">
        <f t="shared" si="5"/>
        <v/>
      </c>
      <c r="F52" s="58" t="str">
        <f t="shared" si="5"/>
        <v/>
      </c>
      <c r="G52" s="59" t="str">
        <f t="shared" si="3"/>
        <v/>
      </c>
      <c r="H52" s="105"/>
      <c r="I52" s="60"/>
      <c r="J52" s="61"/>
      <c r="K52" s="62"/>
      <c r="L52" s="63"/>
      <c r="M52" s="61"/>
      <c r="N52" s="62"/>
      <c r="O52" s="63"/>
      <c r="P52" s="64"/>
      <c r="Q52" s="65"/>
      <c r="R52" s="66"/>
      <c r="S52" s="4"/>
      <c r="T52" s="4"/>
      <c r="U52" s="21" t="s">
        <v>45</v>
      </c>
      <c r="V52" s="21" t="s">
        <v>52</v>
      </c>
      <c r="W52" s="21">
        <f t="shared" si="6"/>
        <v>0</v>
      </c>
      <c r="X52" s="37"/>
      <c r="Y52" s="6"/>
    </row>
    <row r="53" spans="1:25" ht="18.75" customHeight="1" x14ac:dyDescent="0.15">
      <c r="A53" s="53">
        <v>40</v>
      </c>
      <c r="B53" s="54"/>
      <c r="C53" s="57"/>
      <c r="D53" s="69"/>
      <c r="E53" s="57" t="str">
        <f t="shared" si="5"/>
        <v/>
      </c>
      <c r="F53" s="58" t="str">
        <f t="shared" si="5"/>
        <v/>
      </c>
      <c r="G53" s="59" t="str">
        <f t="shared" si="3"/>
        <v/>
      </c>
      <c r="H53" s="105"/>
      <c r="I53" s="60"/>
      <c r="J53" s="61"/>
      <c r="K53" s="62"/>
      <c r="L53" s="63"/>
      <c r="M53" s="61"/>
      <c r="N53" s="62"/>
      <c r="O53" s="63"/>
      <c r="P53" s="64"/>
      <c r="Q53" s="65"/>
      <c r="R53" s="66"/>
      <c r="S53" s="4"/>
      <c r="T53" s="4"/>
      <c r="U53" s="21" t="s">
        <v>45</v>
      </c>
      <c r="V53" s="21" t="s">
        <v>74</v>
      </c>
      <c r="W53" s="21">
        <f t="shared" si="6"/>
        <v>0</v>
      </c>
      <c r="X53" s="37"/>
      <c r="Y53" s="6"/>
    </row>
    <row r="54" spans="1:25" ht="18.75" customHeight="1" x14ac:dyDescent="0.15">
      <c r="A54" s="53">
        <v>41</v>
      </c>
      <c r="B54" s="54"/>
      <c r="C54" s="57"/>
      <c r="D54" s="69"/>
      <c r="E54" s="57" t="str">
        <f t="shared" si="5"/>
        <v/>
      </c>
      <c r="F54" s="58" t="str">
        <f t="shared" si="5"/>
        <v/>
      </c>
      <c r="G54" s="59" t="str">
        <f t="shared" si="3"/>
        <v/>
      </c>
      <c r="H54" s="105"/>
      <c r="I54" s="60"/>
      <c r="J54" s="61"/>
      <c r="K54" s="62"/>
      <c r="L54" s="63"/>
      <c r="M54" s="61"/>
      <c r="N54" s="62"/>
      <c r="O54" s="63"/>
      <c r="P54" s="64"/>
      <c r="Q54" s="65"/>
      <c r="R54" s="66"/>
      <c r="S54" s="4"/>
      <c r="T54" s="4"/>
      <c r="U54" s="21" t="s">
        <v>45</v>
      </c>
      <c r="V54" s="21" t="s">
        <v>58</v>
      </c>
      <c r="W54" s="21">
        <f t="shared" ref="W54:W67" si="7">COUNTIFS($K$14:$K$93,U54,$L$14:$L$93,V54)+COUNTIFS($N$14:$N$93,U54,$O$14:$O$93,V54)</f>
        <v>0</v>
      </c>
      <c r="X54" s="37"/>
      <c r="Y54" s="6"/>
    </row>
    <row r="55" spans="1:25" ht="18.75" customHeight="1" x14ac:dyDescent="0.15">
      <c r="A55" s="53">
        <v>42</v>
      </c>
      <c r="B55" s="54"/>
      <c r="C55" s="57"/>
      <c r="D55" s="69"/>
      <c r="E55" s="57" t="str">
        <f t="shared" si="5"/>
        <v/>
      </c>
      <c r="F55" s="58" t="str">
        <f t="shared" si="5"/>
        <v/>
      </c>
      <c r="G55" s="59" t="str">
        <f t="shared" si="3"/>
        <v/>
      </c>
      <c r="H55" s="105"/>
      <c r="I55" s="60"/>
      <c r="J55" s="61"/>
      <c r="K55" s="62"/>
      <c r="L55" s="63"/>
      <c r="M55" s="61"/>
      <c r="N55" s="62"/>
      <c r="O55" s="63"/>
      <c r="P55" s="64"/>
      <c r="Q55" s="65"/>
      <c r="R55" s="66"/>
      <c r="S55" s="4"/>
      <c r="T55" s="4"/>
      <c r="U55" s="21" t="s">
        <v>45</v>
      </c>
      <c r="V55" s="21" t="s">
        <v>59</v>
      </c>
      <c r="W55" s="21">
        <f t="shared" si="7"/>
        <v>0</v>
      </c>
      <c r="X55" s="37"/>
      <c r="Y55" s="6"/>
    </row>
    <row r="56" spans="1:25" ht="18.75" customHeight="1" x14ac:dyDescent="0.15">
      <c r="A56" s="53">
        <v>43</v>
      </c>
      <c r="B56" s="54"/>
      <c r="C56" s="57"/>
      <c r="D56" s="69"/>
      <c r="E56" s="57" t="str">
        <f t="shared" si="5"/>
        <v/>
      </c>
      <c r="F56" s="58" t="str">
        <f t="shared" si="5"/>
        <v/>
      </c>
      <c r="G56" s="59" t="str">
        <f t="shared" si="3"/>
        <v/>
      </c>
      <c r="H56" s="105"/>
      <c r="I56" s="60"/>
      <c r="J56" s="61"/>
      <c r="K56" s="62"/>
      <c r="L56" s="63"/>
      <c r="M56" s="61"/>
      <c r="N56" s="62"/>
      <c r="O56" s="63"/>
      <c r="P56" s="64"/>
      <c r="Q56" s="65"/>
      <c r="R56" s="66"/>
      <c r="S56" s="4"/>
      <c r="T56" s="4"/>
      <c r="U56" s="21" t="s">
        <v>45</v>
      </c>
      <c r="V56" s="21" t="s">
        <v>56</v>
      </c>
      <c r="W56" s="21">
        <f t="shared" si="7"/>
        <v>0</v>
      </c>
      <c r="X56" s="37"/>
      <c r="Y56" s="6"/>
    </row>
    <row r="57" spans="1:25" ht="18.75" customHeight="1" x14ac:dyDescent="0.15">
      <c r="A57" s="53">
        <v>44</v>
      </c>
      <c r="B57" s="54"/>
      <c r="C57" s="57"/>
      <c r="D57" s="69"/>
      <c r="E57" s="57" t="str">
        <f t="shared" si="5"/>
        <v/>
      </c>
      <c r="F57" s="58" t="str">
        <f t="shared" si="5"/>
        <v/>
      </c>
      <c r="G57" s="59" t="str">
        <f t="shared" si="3"/>
        <v/>
      </c>
      <c r="H57" s="105"/>
      <c r="I57" s="60"/>
      <c r="J57" s="61"/>
      <c r="K57" s="62"/>
      <c r="L57" s="63"/>
      <c r="M57" s="61"/>
      <c r="N57" s="62"/>
      <c r="O57" s="63"/>
      <c r="P57" s="64"/>
      <c r="Q57" s="65"/>
      <c r="R57" s="66"/>
      <c r="S57" s="4"/>
      <c r="T57" s="4"/>
      <c r="U57" s="21" t="s">
        <v>45</v>
      </c>
      <c r="V57" s="21" t="s">
        <v>55</v>
      </c>
      <c r="W57" s="21">
        <f t="shared" si="7"/>
        <v>0</v>
      </c>
      <c r="X57" s="37"/>
      <c r="Y57" s="6"/>
    </row>
    <row r="58" spans="1:25" ht="18.75" customHeight="1" x14ac:dyDescent="0.15">
      <c r="A58" s="53">
        <v>45</v>
      </c>
      <c r="B58" s="54"/>
      <c r="C58" s="57"/>
      <c r="D58" s="69"/>
      <c r="E58" s="57" t="str">
        <f t="shared" si="5"/>
        <v/>
      </c>
      <c r="F58" s="58" t="str">
        <f t="shared" si="5"/>
        <v/>
      </c>
      <c r="G58" s="59" t="str">
        <f t="shared" si="3"/>
        <v/>
      </c>
      <c r="H58" s="105"/>
      <c r="I58" s="60"/>
      <c r="J58" s="61"/>
      <c r="K58" s="62"/>
      <c r="L58" s="63"/>
      <c r="M58" s="61"/>
      <c r="N58" s="62"/>
      <c r="O58" s="63"/>
      <c r="P58" s="64"/>
      <c r="Q58" s="65"/>
      <c r="R58" s="66"/>
      <c r="S58" s="4"/>
      <c r="T58" s="4"/>
      <c r="U58" s="21" t="s">
        <v>45</v>
      </c>
      <c r="V58" s="21" t="s">
        <v>62</v>
      </c>
      <c r="W58" s="21">
        <f t="shared" si="7"/>
        <v>0</v>
      </c>
      <c r="X58" s="37"/>
      <c r="Y58" s="6"/>
    </row>
    <row r="59" spans="1:25" ht="18.75" customHeight="1" x14ac:dyDescent="0.15">
      <c r="A59" s="53">
        <v>46</v>
      </c>
      <c r="B59" s="54"/>
      <c r="C59" s="57"/>
      <c r="D59" s="69"/>
      <c r="E59" s="57" t="str">
        <f t="shared" si="5"/>
        <v/>
      </c>
      <c r="F59" s="58" t="str">
        <f t="shared" si="5"/>
        <v/>
      </c>
      <c r="G59" s="59" t="str">
        <f t="shared" si="3"/>
        <v/>
      </c>
      <c r="H59" s="105"/>
      <c r="I59" s="60"/>
      <c r="J59" s="61"/>
      <c r="K59" s="62"/>
      <c r="L59" s="63"/>
      <c r="M59" s="61"/>
      <c r="N59" s="62"/>
      <c r="O59" s="63"/>
      <c r="P59" s="64"/>
      <c r="Q59" s="65"/>
      <c r="R59" s="66"/>
      <c r="S59" s="4"/>
      <c r="T59" s="4"/>
      <c r="U59" s="21" t="s">
        <v>45</v>
      </c>
      <c r="V59" s="21" t="s">
        <v>69</v>
      </c>
      <c r="W59" s="21">
        <f t="shared" si="7"/>
        <v>0</v>
      </c>
      <c r="X59" s="37"/>
      <c r="Y59" s="6"/>
    </row>
    <row r="60" spans="1:25" ht="18.75" customHeight="1" x14ac:dyDescent="0.15">
      <c r="A60" s="53">
        <v>47</v>
      </c>
      <c r="B60" s="54"/>
      <c r="C60" s="57"/>
      <c r="D60" s="69"/>
      <c r="E60" s="57" t="str">
        <f t="shared" si="5"/>
        <v/>
      </c>
      <c r="F60" s="58" t="str">
        <f t="shared" si="5"/>
        <v/>
      </c>
      <c r="G60" s="59" t="str">
        <f t="shared" si="3"/>
        <v/>
      </c>
      <c r="H60" s="105"/>
      <c r="I60" s="60"/>
      <c r="J60" s="61"/>
      <c r="K60" s="62"/>
      <c r="L60" s="63"/>
      <c r="M60" s="61"/>
      <c r="N60" s="62"/>
      <c r="O60" s="63"/>
      <c r="P60" s="64"/>
      <c r="Q60" s="65"/>
      <c r="R60" s="66"/>
      <c r="S60" s="4"/>
      <c r="T60" s="4"/>
      <c r="U60" s="21" t="s">
        <v>42</v>
      </c>
      <c r="V60" s="21" t="s">
        <v>46</v>
      </c>
      <c r="W60" s="21">
        <f t="shared" si="7"/>
        <v>0</v>
      </c>
      <c r="X60" s="37"/>
      <c r="Y60" s="6"/>
    </row>
    <row r="61" spans="1:25" ht="18.75" customHeight="1" x14ac:dyDescent="0.15">
      <c r="A61" s="53">
        <v>48</v>
      </c>
      <c r="B61" s="54"/>
      <c r="C61" s="57"/>
      <c r="D61" s="69"/>
      <c r="E61" s="57" t="str">
        <f t="shared" si="5"/>
        <v/>
      </c>
      <c r="F61" s="58" t="str">
        <f t="shared" si="5"/>
        <v/>
      </c>
      <c r="G61" s="59" t="str">
        <f t="shared" si="3"/>
        <v/>
      </c>
      <c r="H61" s="105"/>
      <c r="I61" s="60"/>
      <c r="J61" s="61"/>
      <c r="K61" s="62"/>
      <c r="L61" s="63"/>
      <c r="M61" s="61"/>
      <c r="N61" s="62"/>
      <c r="O61" s="63"/>
      <c r="P61" s="64"/>
      <c r="Q61" s="65"/>
      <c r="R61" s="66"/>
      <c r="S61" s="4"/>
      <c r="T61" s="4"/>
      <c r="U61" s="21" t="s">
        <v>42</v>
      </c>
      <c r="V61" s="21" t="s">
        <v>48</v>
      </c>
      <c r="W61" s="21">
        <f t="shared" si="7"/>
        <v>0</v>
      </c>
      <c r="X61" s="37"/>
      <c r="Y61" s="6"/>
    </row>
    <row r="62" spans="1:25" ht="18.75" customHeight="1" x14ac:dyDescent="0.15">
      <c r="A62" s="53">
        <v>49</v>
      </c>
      <c r="B62" s="54"/>
      <c r="C62" s="57"/>
      <c r="D62" s="69"/>
      <c r="E62" s="57" t="str">
        <f t="shared" si="5"/>
        <v/>
      </c>
      <c r="F62" s="58" t="str">
        <f t="shared" si="5"/>
        <v/>
      </c>
      <c r="G62" s="59" t="str">
        <f t="shared" si="3"/>
        <v/>
      </c>
      <c r="H62" s="105"/>
      <c r="I62" s="60"/>
      <c r="J62" s="61"/>
      <c r="K62" s="62"/>
      <c r="L62" s="63"/>
      <c r="M62" s="61"/>
      <c r="N62" s="62"/>
      <c r="O62" s="63"/>
      <c r="P62" s="64"/>
      <c r="Q62" s="65"/>
      <c r="R62" s="66"/>
      <c r="S62" s="4"/>
      <c r="T62" s="4"/>
      <c r="U62" s="21" t="s">
        <v>42</v>
      </c>
      <c r="V62" s="21" t="s">
        <v>50</v>
      </c>
      <c r="W62" s="21">
        <f t="shared" si="7"/>
        <v>0</v>
      </c>
      <c r="X62" s="37"/>
      <c r="Y62" s="6"/>
    </row>
    <row r="63" spans="1:25" ht="18.75" customHeight="1" x14ac:dyDescent="0.15">
      <c r="A63" s="53">
        <v>50</v>
      </c>
      <c r="B63" s="54"/>
      <c r="C63" s="57"/>
      <c r="D63" s="69"/>
      <c r="E63" s="57" t="str">
        <f t="shared" si="5"/>
        <v/>
      </c>
      <c r="F63" s="58" t="str">
        <f t="shared" si="5"/>
        <v/>
      </c>
      <c r="G63" s="59" t="str">
        <f t="shared" si="3"/>
        <v/>
      </c>
      <c r="H63" s="105"/>
      <c r="I63" s="60"/>
      <c r="J63" s="61"/>
      <c r="K63" s="62"/>
      <c r="L63" s="63"/>
      <c r="M63" s="61"/>
      <c r="N63" s="62"/>
      <c r="O63" s="63"/>
      <c r="P63" s="64"/>
      <c r="Q63" s="65"/>
      <c r="R63" s="66"/>
      <c r="S63" s="4"/>
      <c r="T63" s="4"/>
      <c r="U63" s="21" t="s">
        <v>42</v>
      </c>
      <c r="V63" s="21" t="s">
        <v>52</v>
      </c>
      <c r="W63" s="21">
        <f t="shared" si="7"/>
        <v>0</v>
      </c>
      <c r="X63" s="37"/>
      <c r="Y63" s="6"/>
    </row>
    <row r="64" spans="1:25" ht="18.75" customHeight="1" x14ac:dyDescent="0.15">
      <c r="A64" s="53">
        <v>51</v>
      </c>
      <c r="B64" s="54"/>
      <c r="C64" s="57"/>
      <c r="D64" s="69"/>
      <c r="E64" s="57" t="str">
        <f t="shared" si="5"/>
        <v/>
      </c>
      <c r="F64" s="58" t="str">
        <f t="shared" si="5"/>
        <v/>
      </c>
      <c r="G64" s="59" t="str">
        <f t="shared" si="3"/>
        <v/>
      </c>
      <c r="H64" s="105"/>
      <c r="I64" s="60"/>
      <c r="J64" s="61"/>
      <c r="K64" s="62"/>
      <c r="L64" s="63"/>
      <c r="M64" s="61"/>
      <c r="N64" s="62"/>
      <c r="O64" s="63"/>
      <c r="P64" s="64"/>
      <c r="Q64" s="65"/>
      <c r="R64" s="66"/>
      <c r="S64" s="4"/>
      <c r="T64" s="4"/>
      <c r="U64" s="21" t="s">
        <v>42</v>
      </c>
      <c r="V64" s="21" t="s">
        <v>75</v>
      </c>
      <c r="W64" s="21">
        <f t="shared" si="7"/>
        <v>0</v>
      </c>
      <c r="X64" s="37"/>
      <c r="Y64" s="6"/>
    </row>
    <row r="65" spans="1:25" ht="18.75" customHeight="1" x14ac:dyDescent="0.15">
      <c r="A65" s="53">
        <v>52</v>
      </c>
      <c r="B65" s="54"/>
      <c r="C65" s="57"/>
      <c r="D65" s="69"/>
      <c r="E65" s="57" t="str">
        <f t="shared" si="5"/>
        <v/>
      </c>
      <c r="F65" s="58" t="str">
        <f t="shared" si="5"/>
        <v/>
      </c>
      <c r="G65" s="59" t="str">
        <f t="shared" si="3"/>
        <v/>
      </c>
      <c r="H65" s="105"/>
      <c r="I65" s="60"/>
      <c r="J65" s="61"/>
      <c r="K65" s="62"/>
      <c r="L65" s="63"/>
      <c r="M65" s="61"/>
      <c r="N65" s="62"/>
      <c r="O65" s="63"/>
      <c r="P65" s="64"/>
      <c r="Q65" s="65"/>
      <c r="R65" s="66"/>
      <c r="S65" s="4"/>
      <c r="T65" s="4"/>
      <c r="U65" s="21" t="s">
        <v>42</v>
      </c>
      <c r="V65" s="21" t="s">
        <v>59</v>
      </c>
      <c r="W65" s="21">
        <f t="shared" si="7"/>
        <v>0</v>
      </c>
      <c r="X65" s="37"/>
      <c r="Y65" s="6"/>
    </row>
    <row r="66" spans="1:25" ht="18.75" customHeight="1" x14ac:dyDescent="0.15">
      <c r="A66" s="53">
        <v>53</v>
      </c>
      <c r="B66" s="54"/>
      <c r="C66" s="57"/>
      <c r="D66" s="69"/>
      <c r="E66" s="57" t="str">
        <f t="shared" si="5"/>
        <v/>
      </c>
      <c r="F66" s="58" t="str">
        <f t="shared" si="5"/>
        <v/>
      </c>
      <c r="G66" s="59" t="str">
        <f t="shared" si="3"/>
        <v/>
      </c>
      <c r="H66" s="105"/>
      <c r="I66" s="60"/>
      <c r="J66" s="61"/>
      <c r="K66" s="62"/>
      <c r="L66" s="63"/>
      <c r="M66" s="61"/>
      <c r="N66" s="62"/>
      <c r="O66" s="63"/>
      <c r="P66" s="64"/>
      <c r="Q66" s="65"/>
      <c r="R66" s="66"/>
      <c r="S66" s="4"/>
      <c r="T66" s="4"/>
      <c r="U66" s="21" t="s">
        <v>42</v>
      </c>
      <c r="V66" s="21" t="s">
        <v>55</v>
      </c>
      <c r="W66" s="21">
        <f t="shared" si="7"/>
        <v>0</v>
      </c>
      <c r="X66" s="37"/>
      <c r="Y66" s="6"/>
    </row>
    <row r="67" spans="1:25" ht="18.75" customHeight="1" x14ac:dyDescent="0.15">
      <c r="A67" s="53">
        <v>54</v>
      </c>
      <c r="B67" s="54"/>
      <c r="C67" s="57"/>
      <c r="D67" s="69"/>
      <c r="E67" s="57" t="str">
        <f t="shared" si="5"/>
        <v/>
      </c>
      <c r="F67" s="58" t="str">
        <f t="shared" si="5"/>
        <v/>
      </c>
      <c r="G67" s="59" t="str">
        <f t="shared" si="3"/>
        <v/>
      </c>
      <c r="H67" s="105"/>
      <c r="I67" s="60"/>
      <c r="J67" s="61"/>
      <c r="K67" s="62"/>
      <c r="L67" s="63"/>
      <c r="M67" s="61"/>
      <c r="N67" s="62"/>
      <c r="O67" s="63"/>
      <c r="P67" s="64"/>
      <c r="Q67" s="65"/>
      <c r="R67" s="66"/>
      <c r="S67" s="4"/>
      <c r="T67" s="4"/>
      <c r="U67" s="21" t="s">
        <v>42</v>
      </c>
      <c r="V67" s="21" t="s">
        <v>56</v>
      </c>
      <c r="W67" s="21">
        <f t="shared" si="7"/>
        <v>0</v>
      </c>
      <c r="X67" s="37"/>
      <c r="Y67" s="6"/>
    </row>
    <row r="68" spans="1:25" ht="18.75" customHeight="1" x14ac:dyDescent="0.15">
      <c r="A68" s="53">
        <v>55</v>
      </c>
      <c r="B68" s="54"/>
      <c r="C68" s="57"/>
      <c r="D68" s="69"/>
      <c r="E68" s="57" t="str">
        <f t="shared" si="5"/>
        <v/>
      </c>
      <c r="F68" s="58" t="str">
        <f t="shared" si="5"/>
        <v/>
      </c>
      <c r="G68" s="59" t="str">
        <f t="shared" si="3"/>
        <v/>
      </c>
      <c r="H68" s="105"/>
      <c r="I68" s="60"/>
      <c r="J68" s="61"/>
      <c r="K68" s="62"/>
      <c r="L68" s="63"/>
      <c r="M68" s="61"/>
      <c r="N68" s="62"/>
      <c r="O68" s="63"/>
      <c r="P68" s="64"/>
      <c r="Q68" s="65"/>
      <c r="R68" s="66"/>
      <c r="S68" s="4"/>
      <c r="T68" s="4"/>
      <c r="U68" s="21" t="s">
        <v>42</v>
      </c>
      <c r="V68" s="21" t="s">
        <v>69</v>
      </c>
      <c r="W68" s="21">
        <f t="shared" ref="W68" si="8">COUNTIFS($K$14:$K$93,U68,$L$14:$L$93,V68)+COUNTIFS($N$14:$N$93,U68,$O$14:$O$93,V68)</f>
        <v>0</v>
      </c>
      <c r="X68" s="37"/>
      <c r="Y68" s="6"/>
    </row>
    <row r="69" spans="1:25" ht="18.75" customHeight="1" x14ac:dyDescent="0.15">
      <c r="A69" s="53">
        <v>56</v>
      </c>
      <c r="B69" s="54"/>
      <c r="C69" s="57"/>
      <c r="D69" s="69"/>
      <c r="E69" s="57" t="str">
        <f t="shared" si="5"/>
        <v/>
      </c>
      <c r="F69" s="58" t="str">
        <f t="shared" si="5"/>
        <v/>
      </c>
      <c r="G69" s="59" t="str">
        <f t="shared" si="3"/>
        <v/>
      </c>
      <c r="H69" s="105"/>
      <c r="I69" s="60"/>
      <c r="J69" s="61"/>
      <c r="K69" s="62"/>
      <c r="L69" s="63"/>
      <c r="M69" s="61"/>
      <c r="N69" s="62"/>
      <c r="O69" s="63"/>
      <c r="P69" s="64"/>
      <c r="Q69" s="65"/>
      <c r="R69" s="66"/>
      <c r="S69" s="4"/>
      <c r="T69" s="4"/>
      <c r="U69" s="12"/>
      <c r="V69" s="12"/>
      <c r="W69" s="12"/>
      <c r="X69" s="5"/>
      <c r="Y69" s="6"/>
    </row>
    <row r="70" spans="1:25" ht="18.75" customHeight="1" x14ac:dyDescent="0.15">
      <c r="A70" s="53">
        <v>57</v>
      </c>
      <c r="B70" s="54"/>
      <c r="C70" s="57"/>
      <c r="D70" s="69"/>
      <c r="E70" s="57" t="str">
        <f t="shared" si="5"/>
        <v/>
      </c>
      <c r="F70" s="58" t="str">
        <f t="shared" si="5"/>
        <v/>
      </c>
      <c r="G70" s="59" t="str">
        <f t="shared" si="3"/>
        <v/>
      </c>
      <c r="H70" s="105"/>
      <c r="I70" s="60"/>
      <c r="J70" s="61"/>
      <c r="K70" s="62"/>
      <c r="L70" s="63"/>
      <c r="M70" s="61"/>
      <c r="N70" s="62"/>
      <c r="O70" s="63"/>
      <c r="P70" s="64"/>
      <c r="Q70" s="65"/>
      <c r="R70" s="66"/>
      <c r="S70" s="4"/>
      <c r="T70" s="4"/>
      <c r="U70" s="12"/>
      <c r="V70" s="12"/>
      <c r="W70" s="12"/>
      <c r="X70" s="5"/>
      <c r="Y70" s="6"/>
    </row>
    <row r="71" spans="1:25" ht="18.75" customHeight="1" x14ac:dyDescent="0.15">
      <c r="A71" s="53">
        <v>58</v>
      </c>
      <c r="B71" s="54"/>
      <c r="C71" s="57"/>
      <c r="D71" s="69"/>
      <c r="E71" s="57" t="str">
        <f t="shared" si="5"/>
        <v/>
      </c>
      <c r="F71" s="58" t="str">
        <f t="shared" si="5"/>
        <v/>
      </c>
      <c r="G71" s="59" t="str">
        <f t="shared" si="3"/>
        <v/>
      </c>
      <c r="H71" s="105"/>
      <c r="I71" s="60"/>
      <c r="J71" s="61"/>
      <c r="K71" s="62"/>
      <c r="L71" s="63"/>
      <c r="M71" s="61"/>
      <c r="N71" s="62"/>
      <c r="O71" s="63"/>
      <c r="P71" s="64"/>
      <c r="Q71" s="65"/>
      <c r="R71" s="66"/>
      <c r="S71" s="4"/>
      <c r="T71" s="4"/>
      <c r="U71" s="12"/>
      <c r="V71" s="12"/>
      <c r="W71" s="12"/>
      <c r="X71" s="5"/>
      <c r="Y71" s="6"/>
    </row>
    <row r="72" spans="1:25" ht="18.75" customHeight="1" x14ac:dyDescent="0.15">
      <c r="A72" s="53">
        <v>59</v>
      </c>
      <c r="B72" s="54"/>
      <c r="C72" s="57"/>
      <c r="D72" s="69"/>
      <c r="E72" s="57" t="str">
        <f t="shared" si="5"/>
        <v/>
      </c>
      <c r="F72" s="58" t="str">
        <f t="shared" si="5"/>
        <v/>
      </c>
      <c r="G72" s="59" t="str">
        <f t="shared" si="3"/>
        <v/>
      </c>
      <c r="H72" s="105"/>
      <c r="I72" s="60"/>
      <c r="J72" s="61"/>
      <c r="K72" s="62"/>
      <c r="L72" s="63"/>
      <c r="M72" s="61"/>
      <c r="N72" s="62"/>
      <c r="O72" s="63"/>
      <c r="P72" s="64"/>
      <c r="Q72" s="65"/>
      <c r="R72" s="66"/>
      <c r="S72" s="4"/>
      <c r="T72" s="4"/>
      <c r="U72" s="12"/>
      <c r="V72" s="12"/>
      <c r="W72" s="12"/>
      <c r="X72" s="5"/>
      <c r="Y72" s="6"/>
    </row>
    <row r="73" spans="1:25" ht="18.75" customHeight="1" x14ac:dyDescent="0.15">
      <c r="A73" s="53">
        <v>60</v>
      </c>
      <c r="B73" s="54"/>
      <c r="C73" s="57"/>
      <c r="D73" s="69"/>
      <c r="E73" s="57" t="str">
        <f t="shared" si="5"/>
        <v/>
      </c>
      <c r="F73" s="58" t="str">
        <f t="shared" si="5"/>
        <v/>
      </c>
      <c r="G73" s="59" t="str">
        <f t="shared" si="3"/>
        <v/>
      </c>
      <c r="H73" s="105"/>
      <c r="I73" s="60"/>
      <c r="J73" s="61"/>
      <c r="K73" s="62"/>
      <c r="L73" s="63"/>
      <c r="M73" s="61"/>
      <c r="N73" s="62"/>
      <c r="O73" s="63"/>
      <c r="P73" s="64"/>
      <c r="Q73" s="65"/>
      <c r="R73" s="66"/>
      <c r="S73" s="4"/>
      <c r="T73" s="4"/>
      <c r="U73" s="12"/>
      <c r="V73" s="12"/>
      <c r="W73" s="12"/>
      <c r="X73" s="5"/>
      <c r="Y73" s="6"/>
    </row>
    <row r="74" spans="1:25" ht="18.75" customHeight="1" x14ac:dyDescent="0.15">
      <c r="A74" s="53">
        <v>61</v>
      </c>
      <c r="B74" s="54"/>
      <c r="C74" s="57"/>
      <c r="D74" s="69"/>
      <c r="E74" s="57" t="str">
        <f t="shared" si="5"/>
        <v/>
      </c>
      <c r="F74" s="58" t="str">
        <f t="shared" si="5"/>
        <v/>
      </c>
      <c r="G74" s="59" t="str">
        <f t="shared" si="3"/>
        <v/>
      </c>
      <c r="H74" s="105"/>
      <c r="I74" s="60"/>
      <c r="J74" s="61"/>
      <c r="K74" s="62"/>
      <c r="L74" s="63"/>
      <c r="M74" s="61"/>
      <c r="N74" s="62"/>
      <c r="O74" s="63"/>
      <c r="P74" s="64"/>
      <c r="Q74" s="65"/>
      <c r="R74" s="66"/>
      <c r="S74" s="4"/>
      <c r="T74" s="4"/>
      <c r="U74" s="12"/>
      <c r="V74" s="12"/>
      <c r="W74" s="12"/>
      <c r="X74" s="5"/>
      <c r="Y74" s="6"/>
    </row>
    <row r="75" spans="1:25" ht="18.75" customHeight="1" x14ac:dyDescent="0.15">
      <c r="A75" s="53">
        <v>62</v>
      </c>
      <c r="B75" s="54"/>
      <c r="C75" s="57"/>
      <c r="D75" s="69"/>
      <c r="E75" s="57" t="str">
        <f t="shared" si="5"/>
        <v/>
      </c>
      <c r="F75" s="58" t="str">
        <f t="shared" si="5"/>
        <v/>
      </c>
      <c r="G75" s="59" t="str">
        <f t="shared" si="3"/>
        <v/>
      </c>
      <c r="H75" s="105"/>
      <c r="I75" s="60"/>
      <c r="J75" s="61"/>
      <c r="K75" s="62"/>
      <c r="L75" s="63"/>
      <c r="M75" s="61"/>
      <c r="N75" s="62"/>
      <c r="O75" s="63"/>
      <c r="P75" s="64"/>
      <c r="Q75" s="65"/>
      <c r="R75" s="66"/>
      <c r="S75" s="4"/>
      <c r="T75" s="4"/>
      <c r="U75" s="12"/>
      <c r="V75" s="12"/>
      <c r="W75" s="12"/>
      <c r="X75" s="5"/>
      <c r="Y75" s="6"/>
    </row>
    <row r="76" spans="1:25" ht="18.75" customHeight="1" x14ac:dyDescent="0.15">
      <c r="A76" s="53">
        <v>63</v>
      </c>
      <c r="B76" s="54"/>
      <c r="C76" s="57"/>
      <c r="D76" s="69"/>
      <c r="E76" s="57" t="str">
        <f t="shared" si="5"/>
        <v/>
      </c>
      <c r="F76" s="58" t="str">
        <f t="shared" si="5"/>
        <v/>
      </c>
      <c r="G76" s="59" t="str">
        <f t="shared" si="3"/>
        <v/>
      </c>
      <c r="H76" s="105"/>
      <c r="I76" s="60"/>
      <c r="J76" s="61"/>
      <c r="K76" s="62"/>
      <c r="L76" s="63"/>
      <c r="M76" s="61"/>
      <c r="N76" s="62"/>
      <c r="O76" s="63"/>
      <c r="P76" s="64"/>
      <c r="Q76" s="65"/>
      <c r="R76" s="66"/>
      <c r="S76" s="4"/>
      <c r="T76" s="4"/>
      <c r="U76" s="12"/>
      <c r="V76" s="12"/>
      <c r="W76" s="12"/>
      <c r="X76" s="5"/>
      <c r="Y76" s="6"/>
    </row>
    <row r="77" spans="1:25" ht="18.75" customHeight="1" x14ac:dyDescent="0.15">
      <c r="A77" s="53">
        <v>64</v>
      </c>
      <c r="B77" s="54"/>
      <c r="C77" s="57"/>
      <c r="D77" s="69"/>
      <c r="E77" s="57" t="str">
        <f t="shared" si="5"/>
        <v/>
      </c>
      <c r="F77" s="58" t="str">
        <f t="shared" si="5"/>
        <v/>
      </c>
      <c r="G77" s="59" t="str">
        <f t="shared" si="3"/>
        <v/>
      </c>
      <c r="H77" s="105"/>
      <c r="I77" s="60"/>
      <c r="J77" s="61"/>
      <c r="K77" s="62"/>
      <c r="L77" s="63"/>
      <c r="M77" s="61"/>
      <c r="N77" s="62"/>
      <c r="O77" s="63"/>
      <c r="P77" s="64"/>
      <c r="Q77" s="65"/>
      <c r="R77" s="66"/>
      <c r="S77" s="4"/>
      <c r="T77" s="4"/>
      <c r="U77" s="12"/>
      <c r="V77" s="12"/>
      <c r="W77" s="12"/>
      <c r="X77" s="5"/>
      <c r="Y77" s="6"/>
    </row>
    <row r="78" spans="1:25" ht="18.75" customHeight="1" x14ac:dyDescent="0.15">
      <c r="A78" s="53">
        <v>65</v>
      </c>
      <c r="B78" s="54"/>
      <c r="C78" s="57"/>
      <c r="D78" s="69"/>
      <c r="E78" s="57" t="str">
        <f t="shared" si="5"/>
        <v/>
      </c>
      <c r="F78" s="58" t="str">
        <f t="shared" si="5"/>
        <v/>
      </c>
      <c r="G78" s="59" t="str">
        <f t="shared" si="3"/>
        <v/>
      </c>
      <c r="H78" s="105"/>
      <c r="I78" s="60"/>
      <c r="J78" s="61"/>
      <c r="K78" s="62"/>
      <c r="L78" s="63"/>
      <c r="M78" s="61"/>
      <c r="N78" s="62"/>
      <c r="O78" s="63"/>
      <c r="P78" s="64"/>
      <c r="Q78" s="65"/>
      <c r="R78" s="66"/>
      <c r="S78" s="4"/>
      <c r="T78" s="4"/>
      <c r="U78" s="12"/>
      <c r="V78" s="12"/>
      <c r="W78" s="12"/>
      <c r="X78" s="5"/>
      <c r="Y78" s="6"/>
    </row>
    <row r="79" spans="1:25" ht="18.75" customHeight="1" x14ac:dyDescent="0.15">
      <c r="A79" s="53">
        <v>66</v>
      </c>
      <c r="B79" s="54"/>
      <c r="C79" s="57"/>
      <c r="D79" s="69"/>
      <c r="E79" s="57" t="str">
        <f t="shared" si="5"/>
        <v/>
      </c>
      <c r="F79" s="58" t="str">
        <f t="shared" si="5"/>
        <v/>
      </c>
      <c r="G79" s="59" t="str">
        <f t="shared" ref="G79:G93" si="9">IF(C79="","",$C$3)</f>
        <v/>
      </c>
      <c r="H79" s="105"/>
      <c r="I79" s="60"/>
      <c r="J79" s="61"/>
      <c r="K79" s="62"/>
      <c r="L79" s="63"/>
      <c r="M79" s="61"/>
      <c r="N79" s="62"/>
      <c r="O79" s="63"/>
      <c r="P79" s="64"/>
      <c r="Q79" s="65"/>
      <c r="R79" s="66"/>
      <c r="S79" s="4"/>
      <c r="T79" s="4"/>
      <c r="U79" s="12"/>
      <c r="V79" s="12"/>
      <c r="W79" s="12"/>
      <c r="X79" s="5"/>
      <c r="Y79" s="6"/>
    </row>
    <row r="80" spans="1:25" ht="18.75" customHeight="1" x14ac:dyDescent="0.15">
      <c r="A80" s="53">
        <v>67</v>
      </c>
      <c r="B80" s="54"/>
      <c r="C80" s="57"/>
      <c r="D80" s="69"/>
      <c r="E80" s="57" t="str">
        <f t="shared" si="5"/>
        <v/>
      </c>
      <c r="F80" s="58" t="str">
        <f t="shared" si="5"/>
        <v/>
      </c>
      <c r="G80" s="59" t="str">
        <f t="shared" si="9"/>
        <v/>
      </c>
      <c r="H80" s="105"/>
      <c r="I80" s="60"/>
      <c r="J80" s="61"/>
      <c r="K80" s="62"/>
      <c r="L80" s="63"/>
      <c r="M80" s="61"/>
      <c r="N80" s="62"/>
      <c r="O80" s="63"/>
      <c r="P80" s="64"/>
      <c r="Q80" s="65"/>
      <c r="R80" s="66"/>
      <c r="S80" s="4"/>
      <c r="T80" s="4"/>
      <c r="U80" s="12"/>
      <c r="V80" s="12"/>
      <c r="W80" s="12"/>
      <c r="X80" s="5"/>
      <c r="Y80" s="6"/>
    </row>
    <row r="81" spans="1:25" ht="18.75" customHeight="1" x14ac:dyDescent="0.15">
      <c r="A81" s="53">
        <v>68</v>
      </c>
      <c r="B81" s="54"/>
      <c r="C81" s="57"/>
      <c r="D81" s="69"/>
      <c r="E81" s="57" t="str">
        <f t="shared" si="5"/>
        <v/>
      </c>
      <c r="F81" s="58" t="str">
        <f t="shared" si="5"/>
        <v/>
      </c>
      <c r="G81" s="59" t="str">
        <f t="shared" si="9"/>
        <v/>
      </c>
      <c r="H81" s="105"/>
      <c r="I81" s="60"/>
      <c r="J81" s="61"/>
      <c r="K81" s="62"/>
      <c r="L81" s="63"/>
      <c r="M81" s="61"/>
      <c r="N81" s="62"/>
      <c r="O81" s="63"/>
      <c r="P81" s="64"/>
      <c r="Q81" s="65"/>
      <c r="R81" s="66"/>
      <c r="S81" s="4"/>
      <c r="T81" s="4"/>
      <c r="U81" s="12"/>
      <c r="V81" s="12"/>
      <c r="W81" s="12"/>
      <c r="X81" s="5"/>
      <c r="Y81" s="6"/>
    </row>
    <row r="82" spans="1:25" ht="18.75" customHeight="1" x14ac:dyDescent="0.15">
      <c r="A82" s="53">
        <v>69</v>
      </c>
      <c r="B82" s="54"/>
      <c r="C82" s="57"/>
      <c r="D82" s="69"/>
      <c r="E82" s="57" t="str">
        <f t="shared" si="5"/>
        <v/>
      </c>
      <c r="F82" s="58" t="str">
        <f t="shared" si="5"/>
        <v/>
      </c>
      <c r="G82" s="59" t="str">
        <f t="shared" si="9"/>
        <v/>
      </c>
      <c r="H82" s="105"/>
      <c r="I82" s="60"/>
      <c r="J82" s="61"/>
      <c r="K82" s="62"/>
      <c r="L82" s="63"/>
      <c r="M82" s="61"/>
      <c r="N82" s="62"/>
      <c r="O82" s="63"/>
      <c r="P82" s="64"/>
      <c r="Q82" s="65"/>
      <c r="R82" s="66"/>
      <c r="S82" s="4"/>
      <c r="T82" s="4"/>
      <c r="U82" s="12"/>
      <c r="V82" s="12"/>
      <c r="W82" s="12"/>
      <c r="X82" s="5"/>
      <c r="Y82" s="6"/>
    </row>
    <row r="83" spans="1:25" ht="18.75" customHeight="1" x14ac:dyDescent="0.15">
      <c r="A83" s="53">
        <v>70</v>
      </c>
      <c r="B83" s="54"/>
      <c r="C83" s="57"/>
      <c r="D83" s="69"/>
      <c r="E83" s="57" t="str">
        <f t="shared" si="5"/>
        <v/>
      </c>
      <c r="F83" s="58" t="str">
        <f t="shared" si="5"/>
        <v/>
      </c>
      <c r="G83" s="59" t="str">
        <f t="shared" si="9"/>
        <v/>
      </c>
      <c r="H83" s="105"/>
      <c r="I83" s="60"/>
      <c r="J83" s="61"/>
      <c r="K83" s="62"/>
      <c r="L83" s="63"/>
      <c r="M83" s="61"/>
      <c r="N83" s="62"/>
      <c r="O83" s="63"/>
      <c r="P83" s="64"/>
      <c r="Q83" s="65"/>
      <c r="R83" s="66"/>
      <c r="S83" s="4"/>
      <c r="T83" s="4"/>
      <c r="U83" s="12"/>
      <c r="V83" s="12"/>
      <c r="W83" s="12"/>
      <c r="X83" s="5"/>
      <c r="Y83" s="6"/>
    </row>
    <row r="84" spans="1:25" ht="18.75" customHeight="1" x14ac:dyDescent="0.15">
      <c r="A84" s="53">
        <v>71</v>
      </c>
      <c r="B84" s="54"/>
      <c r="C84" s="57"/>
      <c r="D84" s="69"/>
      <c r="E84" s="57" t="str">
        <f t="shared" si="5"/>
        <v/>
      </c>
      <c r="F84" s="58" t="str">
        <f t="shared" si="5"/>
        <v/>
      </c>
      <c r="G84" s="59" t="str">
        <f t="shared" si="9"/>
        <v/>
      </c>
      <c r="H84" s="105"/>
      <c r="I84" s="60"/>
      <c r="J84" s="61"/>
      <c r="K84" s="62"/>
      <c r="L84" s="63"/>
      <c r="M84" s="61"/>
      <c r="N84" s="62"/>
      <c r="O84" s="63"/>
      <c r="P84" s="64"/>
      <c r="Q84" s="65"/>
      <c r="R84" s="66"/>
      <c r="S84" s="4"/>
      <c r="T84" s="4"/>
      <c r="U84" s="12"/>
      <c r="V84" s="12"/>
      <c r="W84" s="12"/>
      <c r="X84" s="5"/>
      <c r="Y84" s="6"/>
    </row>
    <row r="85" spans="1:25" ht="18.75" customHeight="1" x14ac:dyDescent="0.15">
      <c r="A85" s="53">
        <v>72</v>
      </c>
      <c r="B85" s="54"/>
      <c r="C85" s="57"/>
      <c r="D85" s="69"/>
      <c r="E85" s="57" t="str">
        <f t="shared" si="5"/>
        <v/>
      </c>
      <c r="F85" s="58" t="str">
        <f t="shared" si="5"/>
        <v/>
      </c>
      <c r="G85" s="59" t="str">
        <f t="shared" si="9"/>
        <v/>
      </c>
      <c r="H85" s="105"/>
      <c r="I85" s="60"/>
      <c r="J85" s="61"/>
      <c r="K85" s="62"/>
      <c r="L85" s="63"/>
      <c r="M85" s="61"/>
      <c r="N85" s="62"/>
      <c r="O85" s="63"/>
      <c r="P85" s="64"/>
      <c r="Q85" s="65"/>
      <c r="R85" s="66"/>
      <c r="S85" s="4"/>
      <c r="T85" s="4"/>
      <c r="U85" s="12"/>
      <c r="V85" s="12"/>
      <c r="W85" s="12"/>
      <c r="X85" s="5"/>
      <c r="Y85" s="6"/>
    </row>
    <row r="86" spans="1:25" ht="18.75" customHeight="1" x14ac:dyDescent="0.15">
      <c r="A86" s="53">
        <v>73</v>
      </c>
      <c r="B86" s="54"/>
      <c r="C86" s="57"/>
      <c r="D86" s="69"/>
      <c r="E86" s="57" t="str">
        <f t="shared" si="5"/>
        <v/>
      </c>
      <c r="F86" s="58" t="str">
        <f t="shared" si="5"/>
        <v/>
      </c>
      <c r="G86" s="59" t="str">
        <f t="shared" si="9"/>
        <v/>
      </c>
      <c r="H86" s="105"/>
      <c r="I86" s="60"/>
      <c r="J86" s="61"/>
      <c r="K86" s="62"/>
      <c r="L86" s="63"/>
      <c r="M86" s="61"/>
      <c r="N86" s="62"/>
      <c r="O86" s="63"/>
      <c r="P86" s="64"/>
      <c r="Q86" s="65"/>
      <c r="R86" s="66"/>
      <c r="S86" s="4"/>
      <c r="T86" s="4"/>
      <c r="U86" s="12"/>
      <c r="V86" s="12"/>
      <c r="W86" s="12"/>
      <c r="X86" s="5"/>
      <c r="Y86" s="6"/>
    </row>
    <row r="87" spans="1:25" ht="18.75" customHeight="1" x14ac:dyDescent="0.15">
      <c r="A87" s="53">
        <v>74</v>
      </c>
      <c r="B87" s="54"/>
      <c r="C87" s="57"/>
      <c r="D87" s="69"/>
      <c r="E87" s="57" t="str">
        <f t="shared" si="5"/>
        <v/>
      </c>
      <c r="F87" s="58" t="str">
        <f t="shared" si="5"/>
        <v/>
      </c>
      <c r="G87" s="59" t="str">
        <f t="shared" si="9"/>
        <v/>
      </c>
      <c r="H87" s="105"/>
      <c r="I87" s="60"/>
      <c r="J87" s="61"/>
      <c r="K87" s="62"/>
      <c r="L87" s="63"/>
      <c r="M87" s="61"/>
      <c r="N87" s="62"/>
      <c r="O87" s="63"/>
      <c r="P87" s="64"/>
      <c r="Q87" s="65"/>
      <c r="R87" s="66"/>
      <c r="S87" s="4"/>
      <c r="T87" s="4"/>
      <c r="U87" s="12"/>
      <c r="V87" s="12"/>
      <c r="W87" s="12"/>
      <c r="X87" s="5"/>
      <c r="Y87" s="6"/>
    </row>
    <row r="88" spans="1:25" ht="18.75" customHeight="1" x14ac:dyDescent="0.15">
      <c r="A88" s="53">
        <v>75</v>
      </c>
      <c r="B88" s="54"/>
      <c r="C88" s="57"/>
      <c r="D88" s="69"/>
      <c r="E88" s="57" t="str">
        <f t="shared" si="5"/>
        <v/>
      </c>
      <c r="F88" s="58" t="str">
        <f t="shared" si="5"/>
        <v/>
      </c>
      <c r="G88" s="59" t="str">
        <f t="shared" si="9"/>
        <v/>
      </c>
      <c r="H88" s="105"/>
      <c r="I88" s="60"/>
      <c r="J88" s="61"/>
      <c r="K88" s="62"/>
      <c r="L88" s="63"/>
      <c r="M88" s="61"/>
      <c r="N88" s="62"/>
      <c r="O88" s="63"/>
      <c r="P88" s="64"/>
      <c r="Q88" s="65"/>
      <c r="R88" s="66"/>
      <c r="S88" s="4"/>
      <c r="T88" s="4"/>
      <c r="U88" s="12"/>
      <c r="V88" s="12"/>
      <c r="W88" s="12"/>
      <c r="X88" s="5"/>
      <c r="Y88" s="6"/>
    </row>
    <row r="89" spans="1:25" ht="18.75" customHeight="1" x14ac:dyDescent="0.15">
      <c r="A89" s="53">
        <v>76</v>
      </c>
      <c r="B89" s="54"/>
      <c r="C89" s="57"/>
      <c r="D89" s="69"/>
      <c r="E89" s="57" t="str">
        <f t="shared" si="5"/>
        <v/>
      </c>
      <c r="F89" s="58" t="str">
        <f t="shared" si="5"/>
        <v/>
      </c>
      <c r="G89" s="59" t="str">
        <f t="shared" si="9"/>
        <v/>
      </c>
      <c r="H89" s="105"/>
      <c r="I89" s="60"/>
      <c r="J89" s="61"/>
      <c r="K89" s="62"/>
      <c r="L89" s="63"/>
      <c r="M89" s="61"/>
      <c r="N89" s="62"/>
      <c r="O89" s="63"/>
      <c r="P89" s="64"/>
      <c r="Q89" s="65"/>
      <c r="R89" s="66"/>
      <c r="S89" s="4"/>
      <c r="T89" s="4"/>
      <c r="U89" s="12"/>
      <c r="V89" s="12"/>
      <c r="W89" s="12"/>
      <c r="X89" s="5"/>
      <c r="Y89" s="6"/>
    </row>
    <row r="90" spans="1:25" ht="18.75" customHeight="1" x14ac:dyDescent="0.15">
      <c r="A90" s="53">
        <v>77</v>
      </c>
      <c r="B90" s="54"/>
      <c r="C90" s="57"/>
      <c r="D90" s="69"/>
      <c r="E90" s="57" t="str">
        <f t="shared" si="5"/>
        <v/>
      </c>
      <c r="F90" s="58" t="str">
        <f t="shared" si="5"/>
        <v/>
      </c>
      <c r="G90" s="59" t="str">
        <f t="shared" si="9"/>
        <v/>
      </c>
      <c r="H90" s="105"/>
      <c r="I90" s="60"/>
      <c r="J90" s="61"/>
      <c r="K90" s="62"/>
      <c r="L90" s="63"/>
      <c r="M90" s="61"/>
      <c r="N90" s="62"/>
      <c r="O90" s="63"/>
      <c r="P90" s="64"/>
      <c r="Q90" s="65"/>
      <c r="R90" s="66"/>
      <c r="S90" s="4"/>
      <c r="T90" s="4"/>
      <c r="U90" s="12"/>
      <c r="V90" s="12"/>
      <c r="W90" s="12"/>
      <c r="X90" s="5"/>
      <c r="Y90" s="6"/>
    </row>
    <row r="91" spans="1:25" ht="18.75" customHeight="1" x14ac:dyDescent="0.15">
      <c r="A91" s="53">
        <v>78</v>
      </c>
      <c r="B91" s="54"/>
      <c r="C91" s="57"/>
      <c r="D91" s="69"/>
      <c r="E91" s="57" t="str">
        <f t="shared" si="5"/>
        <v/>
      </c>
      <c r="F91" s="58" t="str">
        <f t="shared" si="5"/>
        <v/>
      </c>
      <c r="G91" s="59" t="str">
        <f t="shared" si="9"/>
        <v/>
      </c>
      <c r="H91" s="105"/>
      <c r="I91" s="60"/>
      <c r="J91" s="61"/>
      <c r="K91" s="62"/>
      <c r="L91" s="63"/>
      <c r="M91" s="61"/>
      <c r="N91" s="62"/>
      <c r="O91" s="63"/>
      <c r="P91" s="64"/>
      <c r="Q91" s="65"/>
      <c r="R91" s="66"/>
      <c r="S91" s="4"/>
      <c r="T91" s="4"/>
      <c r="U91" s="12"/>
      <c r="V91" s="12"/>
      <c r="W91" s="12"/>
      <c r="X91" s="5"/>
      <c r="Y91" s="6"/>
    </row>
    <row r="92" spans="1:25" ht="18.75" customHeight="1" x14ac:dyDescent="0.15">
      <c r="A92" s="53">
        <v>79</v>
      </c>
      <c r="B92" s="54"/>
      <c r="C92" s="57"/>
      <c r="D92" s="69"/>
      <c r="E92" s="57" t="str">
        <f t="shared" si="5"/>
        <v/>
      </c>
      <c r="F92" s="58" t="str">
        <f t="shared" si="5"/>
        <v/>
      </c>
      <c r="G92" s="59" t="str">
        <f t="shared" si="9"/>
        <v/>
      </c>
      <c r="H92" s="105"/>
      <c r="I92" s="60"/>
      <c r="J92" s="61"/>
      <c r="K92" s="62"/>
      <c r="L92" s="63"/>
      <c r="M92" s="61"/>
      <c r="N92" s="62"/>
      <c r="O92" s="63"/>
      <c r="P92" s="64"/>
      <c r="Q92" s="65"/>
      <c r="R92" s="66"/>
      <c r="S92" s="4"/>
      <c r="T92" s="4"/>
      <c r="U92" s="12"/>
      <c r="V92" s="12"/>
      <c r="W92" s="12"/>
      <c r="X92" s="5"/>
      <c r="Y92" s="6"/>
    </row>
    <row r="93" spans="1:25" ht="18.75" customHeight="1" thickBot="1" x14ac:dyDescent="0.2">
      <c r="A93" s="75">
        <v>80</v>
      </c>
      <c r="B93" s="76"/>
      <c r="C93" s="77"/>
      <c r="D93" s="78"/>
      <c r="E93" s="79" t="str">
        <f t="shared" si="5"/>
        <v/>
      </c>
      <c r="F93" s="80" t="str">
        <f t="shared" si="5"/>
        <v/>
      </c>
      <c r="G93" s="81" t="str">
        <f t="shared" si="9"/>
        <v/>
      </c>
      <c r="H93" s="106"/>
      <c r="I93" s="82"/>
      <c r="J93" s="83"/>
      <c r="K93" s="87"/>
      <c r="L93" s="84"/>
      <c r="M93" s="83"/>
      <c r="N93" s="87"/>
      <c r="O93" s="84"/>
      <c r="P93" s="82"/>
      <c r="Q93" s="85"/>
      <c r="R93" s="86"/>
      <c r="S93" s="4"/>
      <c r="T93" s="4"/>
      <c r="U93" s="12"/>
      <c r="V93" s="12"/>
      <c r="W93" s="12"/>
      <c r="X93" s="5"/>
      <c r="Y93" s="6"/>
    </row>
    <row r="94" spans="1:25" x14ac:dyDescent="0.15">
      <c r="F94" s="88"/>
      <c r="L94" s="6">
        <f>COUNTA(L14:L93)</f>
        <v>0</v>
      </c>
      <c r="O94" s="6">
        <f>COUNTA(O14:O93)</f>
        <v>0</v>
      </c>
      <c r="P94" s="52"/>
      <c r="Q94" s="52"/>
      <c r="V94" s="12"/>
      <c r="W94" s="12"/>
      <c r="X94" s="12"/>
      <c r="Y94" s="5"/>
    </row>
    <row r="95" spans="1:25" x14ac:dyDescent="0.15">
      <c r="P95" s="52"/>
      <c r="Q95" s="52"/>
      <c r="V95" s="12"/>
      <c r="W95" s="12"/>
      <c r="X95" s="12"/>
      <c r="Y95" s="5"/>
    </row>
    <row r="96" spans="1:25" x14ac:dyDescent="0.15">
      <c r="V96" s="12"/>
      <c r="W96" s="12"/>
      <c r="X96" s="12"/>
      <c r="Y96" s="5"/>
    </row>
    <row r="97" spans="7:25" x14ac:dyDescent="0.15">
      <c r="V97" s="12"/>
      <c r="W97" s="12"/>
      <c r="X97" s="12"/>
      <c r="Y97" s="5"/>
    </row>
    <row r="98" spans="7:25" x14ac:dyDescent="0.15">
      <c r="V98" s="12"/>
      <c r="W98" s="12"/>
      <c r="X98" s="12"/>
      <c r="Y98" s="5"/>
    </row>
    <row r="99" spans="7:25" x14ac:dyDescent="0.15">
      <c r="G99" s="6"/>
      <c r="H99" s="6"/>
      <c r="I99" s="6"/>
      <c r="J99" s="6"/>
      <c r="K99" s="6"/>
      <c r="N99" s="6"/>
      <c r="V99" s="12"/>
      <c r="W99" s="12"/>
      <c r="X99" s="12"/>
      <c r="Y99" s="5"/>
    </row>
    <row r="100" spans="7:25" x14ac:dyDescent="0.15">
      <c r="G100" s="6"/>
      <c r="H100" s="6"/>
      <c r="I100" s="6"/>
      <c r="J100" s="6"/>
      <c r="K100" s="6"/>
      <c r="N100" s="6"/>
      <c r="V100" s="12"/>
      <c r="W100" s="12"/>
      <c r="X100" s="12"/>
      <c r="Y100" s="5"/>
    </row>
    <row r="101" spans="7:25" x14ac:dyDescent="0.15">
      <c r="G101" s="6"/>
      <c r="H101" s="6"/>
      <c r="I101" s="6"/>
      <c r="J101" s="6"/>
      <c r="K101" s="6"/>
      <c r="N101" s="6"/>
      <c r="V101" s="12"/>
      <c r="W101" s="12"/>
      <c r="X101" s="12"/>
      <c r="Y101" s="5"/>
    </row>
    <row r="102" spans="7:25" x14ac:dyDescent="0.15">
      <c r="G102" s="6"/>
      <c r="H102" s="6"/>
      <c r="I102" s="6"/>
      <c r="J102" s="6"/>
      <c r="K102" s="6"/>
      <c r="N102" s="6"/>
      <c r="V102" s="12"/>
      <c r="W102" s="12"/>
      <c r="X102" s="12"/>
      <c r="Y102" s="5"/>
    </row>
    <row r="103" spans="7:25" x14ac:dyDescent="0.15">
      <c r="G103" s="6"/>
      <c r="H103" s="6"/>
      <c r="I103" s="6"/>
      <c r="J103" s="6"/>
      <c r="K103" s="6"/>
      <c r="N103" s="6"/>
      <c r="V103" s="12"/>
      <c r="W103" s="12"/>
      <c r="X103" s="12"/>
      <c r="Y103" s="5"/>
    </row>
    <row r="104" spans="7:25" x14ac:dyDescent="0.15">
      <c r="G104" s="6"/>
      <c r="H104" s="6"/>
      <c r="I104" s="6"/>
      <c r="J104" s="6"/>
      <c r="K104" s="6"/>
      <c r="N104" s="6"/>
      <c r="V104" s="12"/>
      <c r="W104" s="12"/>
      <c r="X104" s="12"/>
      <c r="Y104" s="5"/>
    </row>
    <row r="105" spans="7:25" x14ac:dyDescent="0.15">
      <c r="G105" s="6"/>
      <c r="H105" s="6"/>
      <c r="I105" s="6"/>
      <c r="J105" s="6"/>
      <c r="K105" s="6"/>
      <c r="N105" s="6"/>
      <c r="V105" s="12"/>
      <c r="W105" s="12"/>
      <c r="X105" s="12"/>
      <c r="Y105" s="5"/>
    </row>
    <row r="106" spans="7:25" x14ac:dyDescent="0.15">
      <c r="G106" s="6"/>
      <c r="H106" s="6"/>
      <c r="I106" s="6"/>
      <c r="J106" s="6"/>
      <c r="K106" s="6"/>
      <c r="N106" s="6"/>
      <c r="V106" s="12"/>
      <c r="W106" s="12"/>
      <c r="X106" s="12"/>
      <c r="Y106" s="5"/>
    </row>
    <row r="107" spans="7:25" x14ac:dyDescent="0.15">
      <c r="G107" s="6"/>
      <c r="H107" s="6"/>
      <c r="I107" s="6"/>
      <c r="J107" s="6"/>
      <c r="K107" s="6"/>
      <c r="N107" s="6"/>
      <c r="V107" s="12"/>
      <c r="W107" s="12"/>
      <c r="X107" s="12"/>
      <c r="Y107" s="5"/>
    </row>
    <row r="108" spans="7:25" x14ac:dyDescent="0.15">
      <c r="G108" s="6"/>
      <c r="H108" s="6"/>
      <c r="I108" s="6"/>
      <c r="J108" s="6"/>
      <c r="K108" s="6"/>
      <c r="N108" s="6"/>
      <c r="V108" s="12"/>
      <c r="W108" s="12"/>
      <c r="X108" s="12"/>
      <c r="Y108" s="5"/>
    </row>
    <row r="109" spans="7:25" x14ac:dyDescent="0.15">
      <c r="G109" s="6"/>
      <c r="H109" s="6"/>
      <c r="I109" s="6"/>
      <c r="J109" s="6"/>
      <c r="K109" s="6"/>
      <c r="N109" s="6"/>
      <c r="V109" s="12"/>
      <c r="W109" s="12"/>
      <c r="X109" s="12"/>
      <c r="Y109" s="5"/>
    </row>
    <row r="110" spans="7:25" x14ac:dyDescent="0.15">
      <c r="G110" s="6"/>
      <c r="H110" s="6"/>
      <c r="I110" s="6"/>
      <c r="J110" s="6"/>
      <c r="K110" s="6"/>
      <c r="N110" s="6"/>
      <c r="V110" s="12"/>
      <c r="W110" s="12"/>
      <c r="X110" s="12"/>
      <c r="Y110" s="5"/>
    </row>
    <row r="111" spans="7:25" x14ac:dyDescent="0.15">
      <c r="G111" s="6"/>
      <c r="H111" s="6"/>
      <c r="I111" s="6"/>
      <c r="J111" s="6"/>
      <c r="K111" s="6"/>
      <c r="N111" s="6"/>
      <c r="V111" s="12"/>
      <c r="W111" s="12"/>
      <c r="X111" s="12"/>
      <c r="Y111" s="5"/>
    </row>
    <row r="112" spans="7:25" x14ac:dyDescent="0.15">
      <c r="G112" s="6"/>
      <c r="H112" s="6"/>
      <c r="I112" s="6"/>
      <c r="J112" s="6"/>
      <c r="K112" s="6"/>
      <c r="N112" s="6"/>
      <c r="V112" s="12"/>
      <c r="W112" s="12"/>
      <c r="X112" s="12"/>
      <c r="Y112" s="5"/>
    </row>
    <row r="113" spans="7:25" x14ac:dyDescent="0.15">
      <c r="G113" s="6"/>
      <c r="H113" s="6"/>
      <c r="I113" s="6"/>
      <c r="J113" s="6"/>
      <c r="K113" s="6"/>
      <c r="N113" s="6"/>
      <c r="V113" s="12"/>
      <c r="W113" s="12"/>
      <c r="X113" s="12"/>
      <c r="Y113" s="5"/>
    </row>
    <row r="114" spans="7:25" x14ac:dyDescent="0.15">
      <c r="G114" s="6"/>
      <c r="H114" s="6"/>
      <c r="I114" s="6"/>
      <c r="J114" s="6"/>
      <c r="K114" s="6"/>
      <c r="N114" s="6"/>
      <c r="V114" s="12"/>
      <c r="W114" s="12"/>
      <c r="X114" s="12"/>
      <c r="Y114" s="5"/>
    </row>
    <row r="115" spans="7:25" x14ac:dyDescent="0.15">
      <c r="G115" s="6"/>
      <c r="H115" s="6"/>
      <c r="I115" s="6"/>
      <c r="J115" s="6"/>
      <c r="K115" s="6"/>
      <c r="N115" s="6"/>
      <c r="V115" s="12"/>
      <c r="W115" s="12"/>
      <c r="X115" s="12"/>
      <c r="Y115" s="5"/>
    </row>
    <row r="116" spans="7:25" x14ac:dyDescent="0.15">
      <c r="G116" s="6"/>
      <c r="H116" s="6"/>
      <c r="I116" s="6"/>
      <c r="J116" s="6"/>
      <c r="K116" s="6"/>
      <c r="N116" s="6"/>
      <c r="V116" s="12"/>
      <c r="W116" s="12"/>
      <c r="X116" s="12"/>
      <c r="Y116" s="5"/>
    </row>
  </sheetData>
  <protectedRanges>
    <protectedRange sqref="B12:D93 A5:B5 A4 A3:E3 I6:I7 W6:Z7 S2:T2 F5:J5 C1:R1 A6:H9 I12:R93 I8:R9 W8:X9 S9:V9" name="範囲1"/>
    <protectedRange sqref="G12:H93" name="範囲1_1"/>
  </protectedRanges>
  <mergeCells count="41">
    <mergeCell ref="S1:T1"/>
    <mergeCell ref="A2:T2"/>
    <mergeCell ref="A3:B3"/>
    <mergeCell ref="C3:E3"/>
    <mergeCell ref="V3:V5"/>
    <mergeCell ref="A4:B4"/>
    <mergeCell ref="C4:J4"/>
    <mergeCell ref="A5:B5"/>
    <mergeCell ref="L3:N3"/>
    <mergeCell ref="L4:N4"/>
    <mergeCell ref="L5:N5"/>
    <mergeCell ref="T3:U3"/>
    <mergeCell ref="T4:U4"/>
    <mergeCell ref="T5:U5"/>
    <mergeCell ref="P3:Q3"/>
    <mergeCell ref="F10:F11"/>
    <mergeCell ref="C5:E5"/>
    <mergeCell ref="G5:J5"/>
    <mergeCell ref="A6:B6"/>
    <mergeCell ref="C6:E6"/>
    <mergeCell ref="F6:G6"/>
    <mergeCell ref="A10:A11"/>
    <mergeCell ref="B10:B11"/>
    <mergeCell ref="C10:C11"/>
    <mergeCell ref="D10:D11"/>
    <mergeCell ref="E10:E11"/>
    <mergeCell ref="T8:U8"/>
    <mergeCell ref="H10:H11"/>
    <mergeCell ref="H6:K6"/>
    <mergeCell ref="Q4:Q6"/>
    <mergeCell ref="P4:P6"/>
    <mergeCell ref="O3:O6"/>
    <mergeCell ref="T6:U6"/>
    <mergeCell ref="T7:U7"/>
    <mergeCell ref="L6:N6"/>
    <mergeCell ref="Q10:R10"/>
    <mergeCell ref="G10:G11"/>
    <mergeCell ref="I10:I11"/>
    <mergeCell ref="J10:J11"/>
    <mergeCell ref="K10:M10"/>
    <mergeCell ref="N10:P10"/>
  </mergeCells>
  <phoneticPr fontId="2"/>
  <dataValidations count="11">
    <dataValidation type="list" allowBlank="1" showInputMessage="1" showErrorMessage="1" sqref="O12:O13 L12:L14">
      <formula1>INDIRECT(K12)</formula1>
    </dataValidation>
    <dataValidation type="list" allowBlank="1" showInputMessage="1" showErrorMessage="1" promptTitle="ｴﾝﾄﾘｰ" prompt="リレーメンバー全員に○をつけてください。" sqref="Q12:Q13">
      <formula1>$AH$14</formula1>
    </dataValidation>
    <dataValidation type="list" allowBlank="1" showInputMessage="1" showErrorMessage="1" sqref="K12:K13 N12:N13">
      <formula1>$Z$14:$Z$19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M14:M93 P14:P93 R14:R93"/>
    <dataValidation type="list" allowBlank="1" showInputMessage="1" showErrorMessage="1" sqref="I12:I93">
      <formula1>$Y$14:$Y$15</formula1>
    </dataValidation>
    <dataValidation allowBlank="1" showInputMessage="1" showErrorMessage="1" promptTitle="登録番号" prompt="登録番号を必ず記入のこと。_x000a_" sqref="B12:B93"/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P12:P13 R12:R13"/>
    <dataValidation type="list" allowBlank="1" showInputMessage="1" showErrorMessage="1" promptTitle="ｴﾝﾄﾘｰ" prompt="リレーメンバー全員に○をつけてください。" sqref="Q14:Q93">
      <formula1>$AH$14:$AH$18</formula1>
    </dataValidation>
    <dataValidation type="list" allowBlank="1" showInputMessage="1" showErrorMessage="1" sqref="K14:K93 N14:N93">
      <formula1>$Z$14:$Z$20</formula1>
    </dataValidation>
    <dataValidation type="list" allowBlank="1" showInputMessage="1" showErrorMessage="1" sqref="L15:L93">
      <formula1>INDIRECT(K15:K93)</formula1>
    </dataValidation>
    <dataValidation type="list" allowBlank="1" showInputMessage="1" showErrorMessage="1" sqref="O14:O93">
      <formula1>INDIRECT(N14:N93)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はじめにお読みください</vt:lpstr>
      <vt:lpstr>男女シート</vt:lpstr>
      <vt:lpstr>種別</vt:lpstr>
      <vt:lpstr>女一般</vt:lpstr>
      <vt:lpstr>女高校</vt:lpstr>
      <vt:lpstr>女中学</vt:lpstr>
      <vt:lpstr>小学</vt:lpstr>
      <vt:lpstr>男一般</vt:lpstr>
      <vt:lpstr>男高校</vt:lpstr>
      <vt:lpstr>男中学</vt:lpstr>
    </vt:vector>
  </TitlesOfParts>
  <Company>鹿児島県教育庁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kubo</cp:lastModifiedBy>
  <cp:lastPrinted>2018-02-01T23:51:37Z</cp:lastPrinted>
  <dcterms:created xsi:type="dcterms:W3CDTF">2016-01-14T02:27:28Z</dcterms:created>
  <dcterms:modified xsi:type="dcterms:W3CDTF">2018-02-01T23:53:03Z</dcterms:modified>
</cp:coreProperties>
</file>