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nakamata\Desktop\"/>
    </mc:Choice>
  </mc:AlternateContent>
  <bookViews>
    <workbookView xWindow="0" yWindow="0" windowWidth="20190" windowHeight="7815"/>
  </bookViews>
  <sheets>
    <sheet name="Sheet1 (3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49" i="1"/>
  <c r="E46" i="1"/>
  <c r="D46" i="1"/>
  <c r="E19" i="1"/>
  <c r="E13" i="1"/>
</calcChain>
</file>

<file path=xl/sharedStrings.xml><?xml version="1.0" encoding="utf-8"?>
<sst xmlns="http://schemas.openxmlformats.org/spreadsheetml/2006/main" count="120" uniqueCount="67">
  <si>
    <t>２０１８春　薩摩川内市陸上記録会タイムテーブル</t>
    <rPh sb="4" eb="5">
      <t>ハル</t>
    </rPh>
    <rPh sb="6" eb="11">
      <t>サツマセンダイシ</t>
    </rPh>
    <rPh sb="11" eb="13">
      <t>リクジョウ</t>
    </rPh>
    <rPh sb="13" eb="15">
      <t>キロク</t>
    </rPh>
    <rPh sb="15" eb="16">
      <t>カイ</t>
    </rPh>
    <phoneticPr fontId="4"/>
  </si>
  <si>
    <t>競　技　順　序　（　ト　ラ　ッ　ク　）</t>
    <rPh sb="0" eb="3">
      <t>キョウギ</t>
    </rPh>
    <rPh sb="4" eb="7">
      <t>ジュンジョ</t>
    </rPh>
    <phoneticPr fontId="4"/>
  </si>
  <si>
    <t>順</t>
    <rPh sb="0" eb="1">
      <t>ジュン</t>
    </rPh>
    <phoneticPr fontId="4"/>
  </si>
  <si>
    <t>種　　　別</t>
    <rPh sb="0" eb="5">
      <t>シュベツ</t>
    </rPh>
    <phoneticPr fontId="4"/>
  </si>
  <si>
    <t>種　　目</t>
    <rPh sb="0" eb="4">
      <t>シュモク</t>
    </rPh>
    <phoneticPr fontId="4"/>
  </si>
  <si>
    <t>組</t>
    <rPh sb="0" eb="1">
      <t>クミ</t>
    </rPh>
    <phoneticPr fontId="4"/>
  </si>
  <si>
    <t>人 数</t>
    <rPh sb="0" eb="1">
      <t>ニン</t>
    </rPh>
    <rPh sb="2" eb="3">
      <t>カズ</t>
    </rPh>
    <phoneticPr fontId="4"/>
  </si>
  <si>
    <t>開始時間</t>
    <rPh sb="0" eb="2">
      <t>カイシ</t>
    </rPh>
    <rPh sb="2" eb="4">
      <t>ジカン</t>
    </rPh>
    <phoneticPr fontId="4"/>
  </si>
  <si>
    <t>中学１年男子</t>
    <rPh sb="0" eb="2">
      <t>チュウガク</t>
    </rPh>
    <rPh sb="3" eb="4">
      <t>ネン</t>
    </rPh>
    <rPh sb="4" eb="6">
      <t>ダンシ</t>
    </rPh>
    <phoneticPr fontId="4"/>
  </si>
  <si>
    <t>１００ｍ</t>
    <phoneticPr fontId="4"/>
  </si>
  <si>
    <t>中学２年男子</t>
    <rPh sb="0" eb="1">
      <t>チュウ</t>
    </rPh>
    <rPh sb="1" eb="2">
      <t>ガク</t>
    </rPh>
    <rPh sb="3" eb="4">
      <t>ネン</t>
    </rPh>
    <rPh sb="4" eb="6">
      <t>ダンシ</t>
    </rPh>
    <phoneticPr fontId="4"/>
  </si>
  <si>
    <t>中学３年男子</t>
    <rPh sb="0" eb="1">
      <t>チュウ</t>
    </rPh>
    <rPh sb="1" eb="2">
      <t>ガク</t>
    </rPh>
    <rPh sb="3" eb="4">
      <t>ネン</t>
    </rPh>
    <rPh sb="4" eb="6">
      <t>ダンシ</t>
    </rPh>
    <phoneticPr fontId="4"/>
  </si>
  <si>
    <t>中学１年女子</t>
    <rPh sb="0" eb="2">
      <t>チュウガク</t>
    </rPh>
    <rPh sb="3" eb="4">
      <t>ネン</t>
    </rPh>
    <rPh sb="4" eb="6">
      <t>ジョシ</t>
    </rPh>
    <phoneticPr fontId="4"/>
  </si>
  <si>
    <t>中学２年女子</t>
    <rPh sb="0" eb="1">
      <t>チュウ</t>
    </rPh>
    <rPh sb="1" eb="2">
      <t>ガク</t>
    </rPh>
    <rPh sb="3" eb="4">
      <t>ネン</t>
    </rPh>
    <rPh sb="4" eb="6">
      <t>ジョシ</t>
    </rPh>
    <phoneticPr fontId="4"/>
  </si>
  <si>
    <t>中学３年女子</t>
    <rPh sb="0" eb="2">
      <t>チュウガク</t>
    </rPh>
    <rPh sb="3" eb="4">
      <t>ネン</t>
    </rPh>
    <rPh sb="4" eb="6">
      <t>ジョシ</t>
    </rPh>
    <phoneticPr fontId="4"/>
  </si>
  <si>
    <t>高校男子</t>
    <rPh sb="0" eb="2">
      <t>コウコウ</t>
    </rPh>
    <rPh sb="2" eb="4">
      <t>ダンシ</t>
    </rPh>
    <phoneticPr fontId="4"/>
  </si>
  <si>
    <t>高校女子・３０代女子</t>
    <rPh sb="0" eb="2">
      <t>コウコウ</t>
    </rPh>
    <rPh sb="2" eb="4">
      <t>ジョシ</t>
    </rPh>
    <rPh sb="7" eb="8">
      <t>ダイ</t>
    </rPh>
    <rPh sb="8" eb="9">
      <t>ジョ</t>
    </rPh>
    <rPh sb="9" eb="10">
      <t>コ</t>
    </rPh>
    <phoneticPr fontId="4"/>
  </si>
  <si>
    <t>３０代・４０代・５０代・６０代男子</t>
    <rPh sb="2" eb="3">
      <t>ダイ</t>
    </rPh>
    <rPh sb="6" eb="7">
      <t>ダイ</t>
    </rPh>
    <rPh sb="10" eb="11">
      <t>ダイ</t>
    </rPh>
    <rPh sb="14" eb="15">
      <t>ダイ</t>
    </rPh>
    <rPh sb="15" eb="17">
      <t>ダンシ</t>
    </rPh>
    <phoneticPr fontId="4"/>
  </si>
  <si>
    <t>高校男子・一般男子</t>
    <rPh sb="0" eb="2">
      <t>コウコウ</t>
    </rPh>
    <rPh sb="2" eb="4">
      <t>ダンシ</t>
    </rPh>
    <rPh sb="5" eb="7">
      <t>イッパン</t>
    </rPh>
    <rPh sb="7" eb="9">
      <t>ダンシ</t>
    </rPh>
    <phoneticPr fontId="4"/>
  </si>
  <si>
    <t>５０００ｍ</t>
    <phoneticPr fontId="4"/>
  </si>
  <si>
    <t>小学４・５・６男子　　４・５・６女子　</t>
    <rPh sb="0" eb="1">
      <t>ショウ</t>
    </rPh>
    <rPh sb="1" eb="2">
      <t>ガク</t>
    </rPh>
    <rPh sb="7" eb="9">
      <t>ダンシ</t>
    </rPh>
    <rPh sb="16" eb="18">
      <t>ジョシ</t>
    </rPh>
    <phoneticPr fontId="4"/>
  </si>
  <si>
    <t>１５００ｍ</t>
    <phoneticPr fontId="4"/>
  </si>
  <si>
    <t>中学２年男子</t>
    <rPh sb="0" eb="2">
      <t>チュウガク</t>
    </rPh>
    <rPh sb="3" eb="4">
      <t>ネン</t>
    </rPh>
    <rPh sb="4" eb="6">
      <t>ダンシ</t>
    </rPh>
    <phoneticPr fontId="4"/>
  </si>
  <si>
    <t>中学１年・２年女子</t>
    <rPh sb="0" eb="2">
      <t>チュウガク</t>
    </rPh>
    <rPh sb="3" eb="4">
      <t>ネン</t>
    </rPh>
    <rPh sb="6" eb="7">
      <t>ネン</t>
    </rPh>
    <rPh sb="7" eb="9">
      <t>ジョシ</t>
    </rPh>
    <phoneticPr fontId="4"/>
  </si>
  <si>
    <t>中学３年・高校女子</t>
    <rPh sb="0" eb="2">
      <t>チュウガク</t>
    </rPh>
    <rPh sb="3" eb="4">
      <t>ネン</t>
    </rPh>
    <rPh sb="5" eb="7">
      <t>コウコウ</t>
    </rPh>
    <rPh sb="7" eb="9">
      <t>ジョシ</t>
    </rPh>
    <phoneticPr fontId="4"/>
  </si>
  <si>
    <t>小学１年男子</t>
    <rPh sb="0" eb="2">
      <t>ショウガク</t>
    </rPh>
    <rPh sb="3" eb="4">
      <t>ネン</t>
    </rPh>
    <rPh sb="4" eb="6">
      <t>ダンシ</t>
    </rPh>
    <phoneticPr fontId="4"/>
  </si>
  <si>
    <t>１００ｍ</t>
  </si>
  <si>
    <t>小学２年男子</t>
    <rPh sb="0" eb="2">
      <t>ショウガク</t>
    </rPh>
    <rPh sb="3" eb="4">
      <t>ネン</t>
    </rPh>
    <rPh sb="4" eb="6">
      <t>ダンシ</t>
    </rPh>
    <phoneticPr fontId="4"/>
  </si>
  <si>
    <t>小学３年男子</t>
    <rPh sb="0" eb="2">
      <t>ショウガク</t>
    </rPh>
    <rPh sb="3" eb="4">
      <t>ネン</t>
    </rPh>
    <rPh sb="4" eb="6">
      <t>ダンシ</t>
    </rPh>
    <phoneticPr fontId="4"/>
  </si>
  <si>
    <t>小学１年女子</t>
    <rPh sb="0" eb="2">
      <t>ショウガク</t>
    </rPh>
    <rPh sb="3" eb="4">
      <t>ネン</t>
    </rPh>
    <rPh sb="4" eb="6">
      <t>ジョシ</t>
    </rPh>
    <phoneticPr fontId="4"/>
  </si>
  <si>
    <t>小学２年女子</t>
    <rPh sb="0" eb="2">
      <t>ショウガク</t>
    </rPh>
    <phoneticPr fontId="4"/>
  </si>
  <si>
    <t>小学３年女子</t>
    <rPh sb="0" eb="2">
      <t>ショウガク</t>
    </rPh>
    <phoneticPr fontId="4"/>
  </si>
  <si>
    <t>小学４年男子</t>
    <rPh sb="0" eb="2">
      <t>ショウガク</t>
    </rPh>
    <rPh sb="3" eb="4">
      <t>ネン</t>
    </rPh>
    <rPh sb="4" eb="6">
      <t>ダンシ</t>
    </rPh>
    <phoneticPr fontId="4"/>
  </si>
  <si>
    <t>小学５年男子</t>
    <rPh sb="0" eb="2">
      <t>ショウガク</t>
    </rPh>
    <rPh sb="3" eb="4">
      <t>ネン</t>
    </rPh>
    <rPh sb="4" eb="6">
      <t>ダンシ</t>
    </rPh>
    <phoneticPr fontId="4"/>
  </si>
  <si>
    <t>小学６年男子</t>
    <rPh sb="0" eb="2">
      <t>ショウガク</t>
    </rPh>
    <rPh sb="3" eb="4">
      <t>ネン</t>
    </rPh>
    <rPh sb="4" eb="6">
      <t>ダンシ</t>
    </rPh>
    <phoneticPr fontId="4"/>
  </si>
  <si>
    <t>小学４年女子</t>
    <rPh sb="0" eb="2">
      <t>ショウガク</t>
    </rPh>
    <phoneticPr fontId="4"/>
  </si>
  <si>
    <t>小学５年女子</t>
    <rPh sb="0" eb="2">
      <t>ショウガク</t>
    </rPh>
    <phoneticPr fontId="4"/>
  </si>
  <si>
    <t>小学６年女子</t>
    <rPh sb="0" eb="2">
      <t>ショウガク</t>
    </rPh>
    <phoneticPr fontId="4"/>
  </si>
  <si>
    <t>中学１年男子</t>
    <rPh sb="0" eb="1">
      <t>チュウ</t>
    </rPh>
    <rPh sb="1" eb="2">
      <t>ガク</t>
    </rPh>
    <rPh sb="3" eb="4">
      <t>ネン</t>
    </rPh>
    <rPh sb="4" eb="6">
      <t>ダンシ</t>
    </rPh>
    <phoneticPr fontId="4"/>
  </si>
  <si>
    <t>８００ｍ</t>
    <phoneticPr fontId="4"/>
  </si>
  <si>
    <t>中学３年男子・高校男子</t>
    <rPh sb="0" eb="1">
      <t>チュウ</t>
    </rPh>
    <rPh sb="1" eb="2">
      <t>ガク</t>
    </rPh>
    <rPh sb="3" eb="4">
      <t>ネン</t>
    </rPh>
    <rPh sb="4" eb="6">
      <t>ダンシ</t>
    </rPh>
    <rPh sb="7" eb="9">
      <t>コウコウ</t>
    </rPh>
    <rPh sb="9" eb="11">
      <t>ダンシ</t>
    </rPh>
    <phoneticPr fontId="4"/>
  </si>
  <si>
    <t>中学２年女子</t>
    <rPh sb="0" eb="2">
      <t>チュウガク</t>
    </rPh>
    <rPh sb="3" eb="4">
      <t>ネン</t>
    </rPh>
    <rPh sb="4" eb="6">
      <t>ジョシ</t>
    </rPh>
    <phoneticPr fontId="4"/>
  </si>
  <si>
    <t>中学３年女子・高校女子</t>
    <rPh sb="0" eb="2">
      <t>チュウガク</t>
    </rPh>
    <rPh sb="3" eb="4">
      <t>ネン</t>
    </rPh>
    <rPh sb="4" eb="6">
      <t>ジョシ</t>
    </rPh>
    <rPh sb="7" eb="9">
      <t>コウコウ</t>
    </rPh>
    <rPh sb="9" eb="11">
      <t>ジョシ</t>
    </rPh>
    <phoneticPr fontId="4"/>
  </si>
  <si>
    <t>小学４年男子</t>
    <rPh sb="0" eb="2">
      <t>ショウガク</t>
    </rPh>
    <rPh sb="4" eb="6">
      <t>ダンシ</t>
    </rPh>
    <phoneticPr fontId="4"/>
  </si>
  <si>
    <t>小学４年女子</t>
    <rPh sb="0" eb="2">
      <t>ショウガク</t>
    </rPh>
    <rPh sb="3" eb="4">
      <t>ネン</t>
    </rPh>
    <rPh sb="4" eb="6">
      <t>ジョシ</t>
    </rPh>
    <phoneticPr fontId="4"/>
  </si>
  <si>
    <t>８００ｍ</t>
  </si>
  <si>
    <t>５０代男子・６０代男子</t>
    <rPh sb="2" eb="3">
      <t>ダイ</t>
    </rPh>
    <rPh sb="3" eb="5">
      <t>ダンシ</t>
    </rPh>
    <rPh sb="8" eb="9">
      <t>ダイ</t>
    </rPh>
    <rPh sb="9" eb="11">
      <t>ダンシ</t>
    </rPh>
    <phoneticPr fontId="4"/>
  </si>
  <si>
    <t>２０００ｍ</t>
    <phoneticPr fontId="4"/>
  </si>
  <si>
    <t>中学２年・３年男子・高校女子</t>
    <rPh sb="0" eb="1">
      <t>チュウ</t>
    </rPh>
    <rPh sb="1" eb="2">
      <t>ガク</t>
    </rPh>
    <rPh sb="3" eb="4">
      <t>ネン</t>
    </rPh>
    <rPh sb="6" eb="7">
      <t>ネン</t>
    </rPh>
    <rPh sb="7" eb="9">
      <t>ダンシ</t>
    </rPh>
    <rPh sb="10" eb="12">
      <t>コウコウ</t>
    </rPh>
    <rPh sb="12" eb="14">
      <t>ジョシ</t>
    </rPh>
    <phoneticPr fontId="4"/>
  </si>
  <si>
    <t>３０００ｍ</t>
    <phoneticPr fontId="4"/>
  </si>
  <si>
    <t>高校女子</t>
    <rPh sb="0" eb="2">
      <t>コウコウ</t>
    </rPh>
    <rPh sb="2" eb="4">
      <t>ジョシ</t>
    </rPh>
    <phoneticPr fontId="4"/>
  </si>
  <si>
    <t>２００ｍ</t>
    <phoneticPr fontId="4"/>
  </si>
  <si>
    <t>高校男子</t>
    <rPh sb="0" eb="1">
      <t>コウ</t>
    </rPh>
    <rPh sb="1" eb="2">
      <t>コウ</t>
    </rPh>
    <rPh sb="2" eb="4">
      <t>ダンシ</t>
    </rPh>
    <phoneticPr fontId="4"/>
  </si>
  <si>
    <t>小　　　計</t>
    <rPh sb="0" eb="1">
      <t>ショウ</t>
    </rPh>
    <rPh sb="4" eb="5">
      <t>ケイ</t>
    </rPh>
    <phoneticPr fontId="4"/>
  </si>
  <si>
    <t>競技終了予定時刻　　　１８時００分</t>
    <rPh sb="0" eb="2">
      <t>キョウギ</t>
    </rPh>
    <rPh sb="2" eb="4">
      <t>シュウリョウ</t>
    </rPh>
    <rPh sb="4" eb="6">
      <t>ヨテイ</t>
    </rPh>
    <rPh sb="6" eb="8">
      <t>ジコク</t>
    </rPh>
    <rPh sb="13" eb="14">
      <t>ジ</t>
    </rPh>
    <rPh sb="16" eb="17">
      <t>フン</t>
    </rPh>
    <phoneticPr fontId="4"/>
  </si>
  <si>
    <t>競　技　順　序　（　フ　ィ　ー　ル　ド　）</t>
    <rPh sb="0" eb="3">
      <t>キョウギ</t>
    </rPh>
    <rPh sb="4" eb="7">
      <t>ジュンジョ</t>
    </rPh>
    <phoneticPr fontId="4"/>
  </si>
  <si>
    <t>箇所</t>
    <rPh sb="0" eb="2">
      <t>カショ</t>
    </rPh>
    <phoneticPr fontId="4"/>
  </si>
  <si>
    <t>人数</t>
    <rPh sb="0" eb="2">
      <t>ニンズウ</t>
    </rPh>
    <phoneticPr fontId="4"/>
  </si>
  <si>
    <t>中学男子</t>
    <rPh sb="0" eb="2">
      <t>チュウガク</t>
    </rPh>
    <rPh sb="2" eb="4">
      <t>ダンシ</t>
    </rPh>
    <phoneticPr fontId="4"/>
  </si>
  <si>
    <t>砲丸投げ</t>
    <rPh sb="0" eb="3">
      <t>ホウガンナ</t>
    </rPh>
    <phoneticPr fontId="4"/>
  </si>
  <si>
    <t>中学女子</t>
    <rPh sb="0" eb="2">
      <t>チュウガク</t>
    </rPh>
    <rPh sb="2" eb="4">
      <t>ジョシ</t>
    </rPh>
    <phoneticPr fontId="4"/>
  </si>
  <si>
    <t>一般男子</t>
    <rPh sb="0" eb="2">
      <t>イッパン</t>
    </rPh>
    <rPh sb="2" eb="4">
      <t>ダンシ</t>
    </rPh>
    <phoneticPr fontId="4"/>
  </si>
  <si>
    <t>小　　計</t>
    <rPh sb="0" eb="1">
      <t>ショウ</t>
    </rPh>
    <rPh sb="3" eb="4">
      <t>ケイ</t>
    </rPh>
    <phoneticPr fontId="4"/>
  </si>
  <si>
    <t>記録会参加延べ人数</t>
    <rPh sb="0" eb="3">
      <t>キロクカイ</t>
    </rPh>
    <rPh sb="3" eb="5">
      <t>サンカ</t>
    </rPh>
    <rPh sb="5" eb="6">
      <t>ノ</t>
    </rPh>
    <rPh sb="7" eb="9">
      <t>ニンズウ</t>
    </rPh>
    <phoneticPr fontId="4"/>
  </si>
  <si>
    <t>天才は，有限　　努力は，無限</t>
    <rPh sb="0" eb="2">
      <t>テンサイ</t>
    </rPh>
    <rPh sb="4" eb="6">
      <t>ユウゲン</t>
    </rPh>
    <rPh sb="8" eb="10">
      <t>ドリョク</t>
    </rPh>
    <rPh sb="12" eb="14">
      <t>ムゲン</t>
    </rPh>
    <phoneticPr fontId="4"/>
  </si>
  <si>
    <t>努力に勝る　天才無し</t>
    <rPh sb="0" eb="2">
      <t>ドリョク</t>
    </rPh>
    <rPh sb="3" eb="4">
      <t>マサ</t>
    </rPh>
    <rPh sb="6" eb="8">
      <t>テンサイ</t>
    </rPh>
    <rPh sb="8" eb="9">
      <t>ナ</t>
    </rPh>
    <phoneticPr fontId="4"/>
  </si>
  <si>
    <t>継続は，力なり</t>
    <rPh sb="0" eb="2">
      <t>ケイゾク</t>
    </rPh>
    <rPh sb="4" eb="5">
      <t>チカラ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</si>
</sst>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32" fontId="6" fillId="0" borderId="6" xfId="1" applyNumberFormat="1" applyFont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32" fontId="6" fillId="0" borderId="12" xfId="1" applyNumberFormat="1" applyFont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32" fontId="6" fillId="0" borderId="9" xfId="1" applyNumberFormat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32" fontId="6" fillId="0" borderId="15" xfId="1" applyNumberFormat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16" xfId="1" applyFont="1" applyFill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/>
    </xf>
    <xf numFmtId="0" fontId="6" fillId="0" borderId="20" xfId="1" applyFont="1" applyBorder="1" applyAlignment="1">
      <alignment horizontal="right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5" xfId="1" applyFont="1" applyBorder="1" applyAlignment="1">
      <alignment horizontal="left" vertical="center"/>
    </xf>
    <xf numFmtId="0" fontId="6" fillId="0" borderId="14" xfId="1" applyFont="1" applyBorder="1" applyAlignment="1">
      <alignment vertical="center"/>
    </xf>
    <xf numFmtId="32" fontId="6" fillId="0" borderId="7" xfId="1" applyNumberFormat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49" zoomScale="80" zoomScaleNormal="80" workbookViewId="0">
      <selection activeCell="J66" sqref="J66"/>
    </sheetView>
  </sheetViews>
  <sheetFormatPr defaultRowHeight="13.5" x14ac:dyDescent="0.15"/>
  <cols>
    <col min="1" max="1" width="3.875" style="2" customWidth="1"/>
    <col min="2" max="2" width="50.75" style="2" customWidth="1"/>
    <col min="3" max="3" width="17.875" style="2" customWidth="1"/>
    <col min="4" max="5" width="9" style="2"/>
    <col min="6" max="6" width="12.75" style="2" customWidth="1"/>
    <col min="7" max="16384" width="9" style="2"/>
  </cols>
  <sheetData>
    <row r="1" spans="1:7" ht="18.75" customHeight="1" x14ac:dyDescent="0.2">
      <c r="A1" s="1" t="s">
        <v>0</v>
      </c>
      <c r="B1" s="1"/>
      <c r="C1" s="1"/>
      <c r="D1" s="1"/>
      <c r="E1" s="1"/>
      <c r="F1" s="1"/>
    </row>
    <row r="2" spans="1:7" ht="19.5" thickBot="1" x14ac:dyDescent="0.25">
      <c r="A2" s="1" t="s">
        <v>1</v>
      </c>
      <c r="B2" s="1"/>
      <c r="C2" s="1"/>
      <c r="D2" s="1"/>
      <c r="E2" s="1"/>
      <c r="F2" s="1"/>
      <c r="G2" s="3"/>
    </row>
    <row r="3" spans="1:7" ht="17.45" customHeight="1" thickBo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/>
    </row>
    <row r="4" spans="1:7" ht="17.45" customHeight="1" thickTop="1" x14ac:dyDescent="0.15">
      <c r="A4" s="8">
        <v>1</v>
      </c>
      <c r="B4" s="9" t="s">
        <v>8</v>
      </c>
      <c r="C4" s="10" t="s">
        <v>9</v>
      </c>
      <c r="D4" s="11">
        <v>6</v>
      </c>
      <c r="E4" s="11">
        <v>42</v>
      </c>
      <c r="F4" s="12">
        <v>0.375</v>
      </c>
      <c r="G4" s="7"/>
    </row>
    <row r="5" spans="1:7" ht="17.45" customHeight="1" x14ac:dyDescent="0.15">
      <c r="A5" s="8"/>
      <c r="B5" s="13" t="s">
        <v>10</v>
      </c>
      <c r="C5" s="14" t="s">
        <v>9</v>
      </c>
      <c r="D5" s="15">
        <v>4</v>
      </c>
      <c r="E5" s="15">
        <v>32</v>
      </c>
      <c r="F5" s="16"/>
      <c r="G5" s="7"/>
    </row>
    <row r="6" spans="1:7" ht="17.45" customHeight="1" x14ac:dyDescent="0.15">
      <c r="A6" s="17"/>
      <c r="B6" s="13" t="s">
        <v>11</v>
      </c>
      <c r="C6" s="14" t="s">
        <v>9</v>
      </c>
      <c r="D6" s="15">
        <v>5</v>
      </c>
      <c r="E6" s="15">
        <v>38</v>
      </c>
      <c r="F6" s="18"/>
      <c r="G6" s="7"/>
    </row>
    <row r="7" spans="1:7" ht="17.45" customHeight="1" x14ac:dyDescent="0.15">
      <c r="A7" s="19">
        <v>2</v>
      </c>
      <c r="B7" s="13" t="s">
        <v>12</v>
      </c>
      <c r="C7" s="20" t="s">
        <v>9</v>
      </c>
      <c r="D7" s="21">
        <v>6</v>
      </c>
      <c r="E7" s="22">
        <v>44</v>
      </c>
      <c r="F7" s="23">
        <v>0.40972222222222227</v>
      </c>
      <c r="G7" s="7"/>
    </row>
    <row r="8" spans="1:7" ht="17.45" customHeight="1" x14ac:dyDescent="0.15">
      <c r="A8" s="8"/>
      <c r="B8" s="13" t="s">
        <v>13</v>
      </c>
      <c r="C8" s="20" t="s">
        <v>9</v>
      </c>
      <c r="D8" s="21">
        <v>4</v>
      </c>
      <c r="E8" s="22">
        <v>31</v>
      </c>
      <c r="F8" s="16"/>
      <c r="G8" s="7"/>
    </row>
    <row r="9" spans="1:7" ht="17.45" customHeight="1" x14ac:dyDescent="0.15">
      <c r="A9" s="17"/>
      <c r="B9" s="24" t="s">
        <v>14</v>
      </c>
      <c r="C9" s="20" t="s">
        <v>9</v>
      </c>
      <c r="D9" s="21">
        <v>4</v>
      </c>
      <c r="E9" s="22">
        <v>32</v>
      </c>
      <c r="F9" s="18"/>
      <c r="G9" s="7"/>
    </row>
    <row r="10" spans="1:7" ht="17.45" customHeight="1" x14ac:dyDescent="0.15">
      <c r="A10" s="19">
        <v>3</v>
      </c>
      <c r="B10" s="24" t="s">
        <v>15</v>
      </c>
      <c r="C10" s="14" t="s">
        <v>9</v>
      </c>
      <c r="D10" s="15">
        <v>2</v>
      </c>
      <c r="E10" s="25">
        <v>10</v>
      </c>
      <c r="F10" s="23">
        <v>0.44444444444444442</v>
      </c>
      <c r="G10" s="7"/>
    </row>
    <row r="11" spans="1:7" ht="17.45" customHeight="1" x14ac:dyDescent="0.15">
      <c r="A11" s="8"/>
      <c r="B11" s="24" t="s">
        <v>16</v>
      </c>
      <c r="C11" s="14" t="s">
        <v>9</v>
      </c>
      <c r="D11" s="15">
        <v>1</v>
      </c>
      <c r="E11" s="25">
        <v>5</v>
      </c>
      <c r="F11" s="12"/>
      <c r="G11" s="7"/>
    </row>
    <row r="12" spans="1:7" ht="17.45" customHeight="1" x14ac:dyDescent="0.15">
      <c r="A12" s="8"/>
      <c r="B12" s="24" t="s">
        <v>17</v>
      </c>
      <c r="C12" s="14" t="s">
        <v>9</v>
      </c>
      <c r="D12" s="15">
        <v>1</v>
      </c>
      <c r="E12" s="15">
        <v>5</v>
      </c>
      <c r="F12" s="26"/>
      <c r="G12" s="7"/>
    </row>
    <row r="13" spans="1:7" ht="17.45" customHeight="1" x14ac:dyDescent="0.15">
      <c r="A13" s="19">
        <v>4</v>
      </c>
      <c r="B13" s="24" t="s">
        <v>18</v>
      </c>
      <c r="C13" s="14" t="s">
        <v>19</v>
      </c>
      <c r="D13" s="15">
        <v>1</v>
      </c>
      <c r="E13" s="25">
        <f>4+14</f>
        <v>18</v>
      </c>
      <c r="F13" s="12">
        <v>0.45833333333333331</v>
      </c>
      <c r="G13" s="7"/>
    </row>
    <row r="14" spans="1:7" ht="17.45" customHeight="1" x14ac:dyDescent="0.15">
      <c r="A14" s="27">
        <v>5</v>
      </c>
      <c r="B14" s="24" t="s">
        <v>20</v>
      </c>
      <c r="C14" s="14" t="s">
        <v>21</v>
      </c>
      <c r="D14" s="15">
        <v>1</v>
      </c>
      <c r="E14" s="25">
        <v>23</v>
      </c>
      <c r="F14" s="28">
        <v>0.47569444444444442</v>
      </c>
      <c r="G14" s="7"/>
    </row>
    <row r="15" spans="1:7" ht="17.45" customHeight="1" x14ac:dyDescent="0.15">
      <c r="A15" s="29">
        <v>6</v>
      </c>
      <c r="B15" s="30" t="s">
        <v>8</v>
      </c>
      <c r="C15" s="10" t="s">
        <v>21</v>
      </c>
      <c r="D15" s="11">
        <v>1</v>
      </c>
      <c r="E15" s="31">
        <v>16</v>
      </c>
      <c r="F15" s="12">
        <v>0.4861111111111111</v>
      </c>
      <c r="G15" s="7"/>
    </row>
    <row r="16" spans="1:7" ht="17.45" customHeight="1" x14ac:dyDescent="0.15">
      <c r="A16" s="29"/>
      <c r="B16" s="30" t="s">
        <v>22</v>
      </c>
      <c r="C16" s="10" t="s">
        <v>21</v>
      </c>
      <c r="D16" s="11">
        <v>1</v>
      </c>
      <c r="E16" s="31">
        <v>13</v>
      </c>
      <c r="F16" s="12"/>
      <c r="G16" s="7"/>
    </row>
    <row r="17" spans="1:7" ht="17.45" customHeight="1" x14ac:dyDescent="0.15">
      <c r="A17" s="32"/>
      <c r="B17" s="30" t="s">
        <v>11</v>
      </c>
      <c r="C17" s="10" t="s">
        <v>21</v>
      </c>
      <c r="D17" s="11">
        <v>1</v>
      </c>
      <c r="E17" s="31">
        <v>17</v>
      </c>
      <c r="F17" s="26"/>
      <c r="G17" s="7"/>
    </row>
    <row r="18" spans="1:7" ht="17.45" customHeight="1" x14ac:dyDescent="0.15">
      <c r="A18" s="33">
        <v>7</v>
      </c>
      <c r="B18" s="30" t="s">
        <v>23</v>
      </c>
      <c r="C18" s="10" t="s">
        <v>21</v>
      </c>
      <c r="D18" s="11">
        <v>1</v>
      </c>
      <c r="E18" s="31">
        <v>19</v>
      </c>
      <c r="F18" s="23">
        <v>0.51388888888888895</v>
      </c>
      <c r="G18" s="7"/>
    </row>
    <row r="19" spans="1:7" ht="17.45" customHeight="1" x14ac:dyDescent="0.15">
      <c r="A19" s="29"/>
      <c r="B19" s="30" t="s">
        <v>24</v>
      </c>
      <c r="C19" s="10" t="s">
        <v>21</v>
      </c>
      <c r="D19" s="11">
        <v>1</v>
      </c>
      <c r="E19" s="31">
        <f>23+1</f>
        <v>24</v>
      </c>
      <c r="F19" s="26"/>
      <c r="G19" s="7"/>
    </row>
    <row r="20" spans="1:7" ht="17.45" customHeight="1" x14ac:dyDescent="0.15">
      <c r="A20" s="33">
        <v>8</v>
      </c>
      <c r="B20" s="30" t="s">
        <v>25</v>
      </c>
      <c r="C20" s="10" t="s">
        <v>26</v>
      </c>
      <c r="D20" s="11">
        <v>3</v>
      </c>
      <c r="E20" s="11">
        <v>18</v>
      </c>
      <c r="F20" s="12">
        <v>0.53125</v>
      </c>
      <c r="G20" s="7"/>
    </row>
    <row r="21" spans="1:7" ht="17.45" customHeight="1" x14ac:dyDescent="0.15">
      <c r="A21" s="29"/>
      <c r="B21" s="24" t="s">
        <v>27</v>
      </c>
      <c r="C21" s="14" t="s">
        <v>26</v>
      </c>
      <c r="D21" s="15">
        <v>3</v>
      </c>
      <c r="E21" s="15">
        <v>18</v>
      </c>
      <c r="F21" s="12"/>
      <c r="G21" s="7"/>
    </row>
    <row r="22" spans="1:7" ht="17.45" customHeight="1" x14ac:dyDescent="0.15">
      <c r="A22" s="32"/>
      <c r="B22" s="24" t="s">
        <v>28</v>
      </c>
      <c r="C22" s="14" t="s">
        <v>26</v>
      </c>
      <c r="D22" s="15">
        <v>5</v>
      </c>
      <c r="E22" s="15">
        <v>39</v>
      </c>
      <c r="F22" s="18"/>
      <c r="G22" s="7"/>
    </row>
    <row r="23" spans="1:7" ht="17.45" customHeight="1" x14ac:dyDescent="0.15">
      <c r="A23" s="33">
        <v>9</v>
      </c>
      <c r="B23" s="24" t="s">
        <v>29</v>
      </c>
      <c r="C23" s="14" t="s">
        <v>9</v>
      </c>
      <c r="D23" s="15">
        <v>3</v>
      </c>
      <c r="E23" s="25">
        <v>19</v>
      </c>
      <c r="F23" s="23">
        <v>0.55208333333333337</v>
      </c>
      <c r="G23" s="7"/>
    </row>
    <row r="24" spans="1:7" ht="17.45" customHeight="1" x14ac:dyDescent="0.15">
      <c r="A24" s="29"/>
      <c r="B24" s="24" t="s">
        <v>30</v>
      </c>
      <c r="C24" s="14" t="s">
        <v>26</v>
      </c>
      <c r="D24" s="15">
        <v>4</v>
      </c>
      <c r="E24" s="15">
        <v>28</v>
      </c>
      <c r="F24" s="12"/>
      <c r="G24" s="7"/>
    </row>
    <row r="25" spans="1:7" ht="17.45" customHeight="1" x14ac:dyDescent="0.15">
      <c r="A25" s="32"/>
      <c r="B25" s="13" t="s">
        <v>31</v>
      </c>
      <c r="C25" s="14" t="s">
        <v>26</v>
      </c>
      <c r="D25" s="15">
        <v>3</v>
      </c>
      <c r="E25" s="15">
        <v>23</v>
      </c>
      <c r="F25" s="18"/>
      <c r="G25" s="7"/>
    </row>
    <row r="26" spans="1:7" ht="17.45" customHeight="1" x14ac:dyDescent="0.15">
      <c r="A26" s="33">
        <v>10</v>
      </c>
      <c r="B26" s="30" t="s">
        <v>32</v>
      </c>
      <c r="C26" s="10" t="s">
        <v>26</v>
      </c>
      <c r="D26" s="11">
        <v>6</v>
      </c>
      <c r="E26" s="31">
        <v>47</v>
      </c>
      <c r="F26" s="12">
        <v>0.56944444444444442</v>
      </c>
      <c r="G26" s="7"/>
    </row>
    <row r="27" spans="1:7" ht="17.45" customHeight="1" x14ac:dyDescent="0.15">
      <c r="A27" s="29"/>
      <c r="B27" s="24" t="s">
        <v>33</v>
      </c>
      <c r="C27" s="14" t="s">
        <v>26</v>
      </c>
      <c r="D27" s="15">
        <v>4</v>
      </c>
      <c r="E27" s="25">
        <v>29</v>
      </c>
      <c r="F27" s="16"/>
      <c r="G27" s="7"/>
    </row>
    <row r="28" spans="1:7" ht="17.45" customHeight="1" x14ac:dyDescent="0.15">
      <c r="A28" s="32"/>
      <c r="B28" s="24" t="s">
        <v>34</v>
      </c>
      <c r="C28" s="14" t="s">
        <v>26</v>
      </c>
      <c r="D28" s="15">
        <v>4</v>
      </c>
      <c r="E28" s="25">
        <v>29</v>
      </c>
      <c r="F28" s="16"/>
      <c r="G28" s="7"/>
    </row>
    <row r="29" spans="1:7" ht="17.45" customHeight="1" x14ac:dyDescent="0.15">
      <c r="A29" s="33">
        <v>11</v>
      </c>
      <c r="B29" s="24" t="s">
        <v>35</v>
      </c>
      <c r="C29" s="14" t="s">
        <v>26</v>
      </c>
      <c r="D29" s="34">
        <v>6</v>
      </c>
      <c r="E29" s="15">
        <v>47</v>
      </c>
      <c r="F29" s="23">
        <v>0.60069444444444442</v>
      </c>
      <c r="G29" s="7"/>
    </row>
    <row r="30" spans="1:7" ht="17.45" customHeight="1" x14ac:dyDescent="0.15">
      <c r="A30" s="29"/>
      <c r="B30" s="24" t="s">
        <v>36</v>
      </c>
      <c r="C30" s="14" t="s">
        <v>26</v>
      </c>
      <c r="D30" s="15">
        <v>5</v>
      </c>
      <c r="E30" s="25">
        <v>40</v>
      </c>
      <c r="F30" s="12"/>
      <c r="G30" s="7"/>
    </row>
    <row r="31" spans="1:7" ht="17.45" customHeight="1" x14ac:dyDescent="0.15">
      <c r="A31" s="32"/>
      <c r="B31" s="24" t="s">
        <v>37</v>
      </c>
      <c r="C31" s="14" t="s">
        <v>26</v>
      </c>
      <c r="D31" s="15">
        <v>7</v>
      </c>
      <c r="E31" s="25">
        <v>53</v>
      </c>
      <c r="F31" s="26"/>
      <c r="G31" s="7"/>
    </row>
    <row r="32" spans="1:7" ht="17.45" customHeight="1" x14ac:dyDescent="0.15">
      <c r="A32" s="33">
        <v>12</v>
      </c>
      <c r="B32" s="24" t="s">
        <v>38</v>
      </c>
      <c r="C32" s="14" t="s">
        <v>39</v>
      </c>
      <c r="D32" s="15">
        <v>1</v>
      </c>
      <c r="E32" s="25">
        <v>13</v>
      </c>
      <c r="F32" s="12">
        <v>0.63888888888888895</v>
      </c>
      <c r="G32" s="7"/>
    </row>
    <row r="33" spans="1:7" ht="17.45" customHeight="1" x14ac:dyDescent="0.15">
      <c r="A33" s="29"/>
      <c r="B33" s="24" t="s">
        <v>22</v>
      </c>
      <c r="C33" s="14" t="s">
        <v>39</v>
      </c>
      <c r="D33" s="15">
        <v>1</v>
      </c>
      <c r="E33" s="25">
        <v>8</v>
      </c>
      <c r="F33" s="12"/>
      <c r="G33" s="7"/>
    </row>
    <row r="34" spans="1:7" ht="17.45" customHeight="1" x14ac:dyDescent="0.15">
      <c r="A34" s="32"/>
      <c r="B34" s="24" t="s">
        <v>40</v>
      </c>
      <c r="C34" s="14" t="s">
        <v>39</v>
      </c>
      <c r="D34" s="15">
        <v>1</v>
      </c>
      <c r="E34" s="25">
        <v>17</v>
      </c>
      <c r="F34" s="26"/>
      <c r="G34" s="7"/>
    </row>
    <row r="35" spans="1:7" ht="17.45" customHeight="1" x14ac:dyDescent="0.15">
      <c r="A35" s="8"/>
      <c r="B35" s="24" t="s">
        <v>12</v>
      </c>
      <c r="C35" s="14" t="s">
        <v>39</v>
      </c>
      <c r="D35" s="15">
        <v>2</v>
      </c>
      <c r="E35" s="25">
        <v>28</v>
      </c>
      <c r="F35" s="12">
        <v>0.65625</v>
      </c>
      <c r="G35" s="7"/>
    </row>
    <row r="36" spans="1:7" ht="17.45" customHeight="1" x14ac:dyDescent="0.15">
      <c r="A36" s="8">
        <v>13</v>
      </c>
      <c r="B36" s="24" t="s">
        <v>41</v>
      </c>
      <c r="C36" s="14" t="s">
        <v>39</v>
      </c>
      <c r="D36" s="15">
        <v>1</v>
      </c>
      <c r="E36" s="25">
        <v>14</v>
      </c>
      <c r="F36" s="12"/>
      <c r="G36" s="7"/>
    </row>
    <row r="37" spans="1:7" ht="17.45" customHeight="1" x14ac:dyDescent="0.15">
      <c r="A37" s="17"/>
      <c r="B37" s="24" t="s">
        <v>42</v>
      </c>
      <c r="C37" s="14" t="s">
        <v>39</v>
      </c>
      <c r="D37" s="15">
        <v>1</v>
      </c>
      <c r="E37" s="25">
        <v>13</v>
      </c>
      <c r="F37" s="12"/>
      <c r="G37" s="7"/>
    </row>
    <row r="38" spans="1:7" ht="17.45" customHeight="1" x14ac:dyDescent="0.15">
      <c r="A38" s="33">
        <v>14</v>
      </c>
      <c r="B38" s="13" t="s">
        <v>43</v>
      </c>
      <c r="C38" s="14" t="s">
        <v>39</v>
      </c>
      <c r="D38" s="15">
        <v>1</v>
      </c>
      <c r="E38" s="25">
        <v>23</v>
      </c>
      <c r="F38" s="23">
        <v>0.67708333333333337</v>
      </c>
      <c r="G38" s="7"/>
    </row>
    <row r="39" spans="1:7" ht="17.45" customHeight="1" x14ac:dyDescent="0.15">
      <c r="A39" s="29"/>
      <c r="B39" s="24" t="s">
        <v>33</v>
      </c>
      <c r="C39" s="14" t="s">
        <v>39</v>
      </c>
      <c r="D39" s="15">
        <v>1</v>
      </c>
      <c r="E39" s="25">
        <v>21</v>
      </c>
      <c r="F39" s="12"/>
      <c r="G39" s="7"/>
    </row>
    <row r="40" spans="1:7" ht="17.45" customHeight="1" x14ac:dyDescent="0.15">
      <c r="A40" s="32"/>
      <c r="B40" s="24" t="s">
        <v>34</v>
      </c>
      <c r="C40" s="14" t="s">
        <v>39</v>
      </c>
      <c r="D40" s="15">
        <v>1</v>
      </c>
      <c r="E40" s="25">
        <v>17</v>
      </c>
      <c r="F40" s="26"/>
      <c r="G40" s="7"/>
    </row>
    <row r="41" spans="1:7" ht="17.45" customHeight="1" x14ac:dyDescent="0.15">
      <c r="A41" s="33">
        <v>15</v>
      </c>
      <c r="B41" s="24" t="s">
        <v>44</v>
      </c>
      <c r="C41" s="14" t="s">
        <v>45</v>
      </c>
      <c r="D41" s="15">
        <v>1</v>
      </c>
      <c r="E41" s="25">
        <v>20</v>
      </c>
      <c r="F41" s="23">
        <v>0.69097222222222221</v>
      </c>
      <c r="G41" s="7"/>
    </row>
    <row r="42" spans="1:7" ht="17.45" customHeight="1" x14ac:dyDescent="0.15">
      <c r="A42" s="29"/>
      <c r="B42" s="24" t="s">
        <v>36</v>
      </c>
      <c r="C42" s="14" t="s">
        <v>45</v>
      </c>
      <c r="D42" s="15">
        <v>1</v>
      </c>
      <c r="E42" s="25">
        <v>21</v>
      </c>
      <c r="F42" s="12"/>
      <c r="G42" s="7"/>
    </row>
    <row r="43" spans="1:7" ht="17.45" customHeight="1" x14ac:dyDescent="0.15">
      <c r="A43" s="32"/>
      <c r="B43" s="35" t="s">
        <v>37</v>
      </c>
      <c r="C43" s="36" t="s">
        <v>39</v>
      </c>
      <c r="D43" s="37">
        <v>2</v>
      </c>
      <c r="E43" s="38">
        <v>26</v>
      </c>
      <c r="F43" s="12"/>
      <c r="G43" s="7"/>
    </row>
    <row r="44" spans="1:7" ht="17.45" customHeight="1" x14ac:dyDescent="0.15">
      <c r="A44" s="27">
        <v>16</v>
      </c>
      <c r="B44" s="39" t="s">
        <v>46</v>
      </c>
      <c r="C44" s="14" t="s">
        <v>47</v>
      </c>
      <c r="D44" s="25">
        <v>1</v>
      </c>
      <c r="E44" s="15">
        <v>6</v>
      </c>
      <c r="F44" s="28">
        <v>0.71180555555555547</v>
      </c>
      <c r="G44" s="7"/>
    </row>
    <row r="45" spans="1:7" ht="17.45" customHeight="1" x14ac:dyDescent="0.15">
      <c r="A45" s="27">
        <v>14</v>
      </c>
      <c r="B45" s="40" t="s">
        <v>48</v>
      </c>
      <c r="C45" s="10" t="s">
        <v>49</v>
      </c>
      <c r="D45" s="11">
        <v>1</v>
      </c>
      <c r="E45" s="31">
        <v>18</v>
      </c>
      <c r="F45" s="28">
        <v>0.72222222222222221</v>
      </c>
      <c r="G45" s="7"/>
    </row>
    <row r="46" spans="1:7" ht="17.45" customHeight="1" x14ac:dyDescent="0.15">
      <c r="A46" s="8">
        <v>15</v>
      </c>
      <c r="B46" s="13" t="s">
        <v>18</v>
      </c>
      <c r="C46" s="14" t="s">
        <v>21</v>
      </c>
      <c r="D46" s="15">
        <f>1+1</f>
        <v>2</v>
      </c>
      <c r="E46" s="15">
        <f>22+14</f>
        <v>36</v>
      </c>
      <c r="F46" s="12">
        <v>0.73611111111111116</v>
      </c>
      <c r="G46" s="7"/>
    </row>
    <row r="47" spans="1:7" ht="17.45" customHeight="1" x14ac:dyDescent="0.15">
      <c r="A47" s="19">
        <v>18</v>
      </c>
      <c r="B47" s="24" t="s">
        <v>50</v>
      </c>
      <c r="C47" s="10" t="s">
        <v>51</v>
      </c>
      <c r="D47" s="11">
        <v>1</v>
      </c>
      <c r="E47" s="31">
        <v>4</v>
      </c>
      <c r="F47" s="23">
        <v>0.74305555555555547</v>
      </c>
      <c r="G47" s="7"/>
    </row>
    <row r="48" spans="1:7" ht="17.45" customHeight="1" x14ac:dyDescent="0.15">
      <c r="A48" s="17"/>
      <c r="B48" s="24" t="s">
        <v>52</v>
      </c>
      <c r="C48" s="10" t="s">
        <v>51</v>
      </c>
      <c r="D48" s="11">
        <v>1</v>
      </c>
      <c r="E48" s="31">
        <v>6</v>
      </c>
      <c r="F48" s="26"/>
      <c r="G48" s="7"/>
    </row>
    <row r="49" spans="1:7" ht="17.45" customHeight="1" thickBot="1" x14ac:dyDescent="0.2">
      <c r="A49" s="41"/>
      <c r="B49" s="42" t="s">
        <v>53</v>
      </c>
      <c r="C49" s="43"/>
      <c r="D49" s="44"/>
      <c r="E49" s="44">
        <f>SUM(E4:E48)</f>
        <v>1050</v>
      </c>
      <c r="F49" s="45"/>
      <c r="G49" s="7"/>
    </row>
    <row r="50" spans="1:7" ht="14.25" x14ac:dyDescent="0.15">
      <c r="A50" s="46"/>
      <c r="B50" s="46"/>
      <c r="C50" s="46"/>
      <c r="D50" s="46"/>
      <c r="E50" s="46"/>
      <c r="F50" s="46"/>
      <c r="G50" s="7"/>
    </row>
    <row r="51" spans="1:7" ht="19.5" customHeight="1" x14ac:dyDescent="0.15">
      <c r="A51" s="46"/>
      <c r="B51" s="47" t="s">
        <v>54</v>
      </c>
      <c r="C51" s="47"/>
      <c r="D51" s="47"/>
      <c r="E51" s="47"/>
      <c r="F51" s="47"/>
      <c r="G51" s="7"/>
    </row>
    <row r="52" spans="1:7" ht="14.25" x14ac:dyDescent="0.15">
      <c r="A52" s="46"/>
      <c r="B52" s="46"/>
      <c r="C52" s="46"/>
      <c r="D52" s="46"/>
      <c r="E52" s="46"/>
      <c r="F52" s="46"/>
      <c r="G52" s="7"/>
    </row>
    <row r="53" spans="1:7" ht="14.25" x14ac:dyDescent="0.15">
      <c r="A53" s="46"/>
      <c r="B53" s="48"/>
      <c r="C53" s="46"/>
      <c r="D53" s="46"/>
      <c r="E53" s="46"/>
      <c r="F53" s="46"/>
      <c r="G53" s="7"/>
    </row>
    <row r="54" spans="1:7" ht="14.25" x14ac:dyDescent="0.15">
      <c r="A54" s="46"/>
      <c r="B54" s="46"/>
      <c r="C54" s="46"/>
      <c r="D54" s="46"/>
      <c r="E54" s="46"/>
      <c r="F54" s="46"/>
      <c r="G54" s="7"/>
    </row>
    <row r="55" spans="1:7" ht="14.25" x14ac:dyDescent="0.15">
      <c r="A55" s="46"/>
      <c r="B55" s="46"/>
      <c r="C55" s="46"/>
      <c r="D55" s="46"/>
      <c r="E55" s="46"/>
      <c r="F55" s="46"/>
      <c r="G55" s="7"/>
    </row>
    <row r="56" spans="1:7" ht="14.25" x14ac:dyDescent="0.15">
      <c r="A56" s="46"/>
      <c r="B56" s="46"/>
      <c r="C56" s="46"/>
      <c r="D56" s="46"/>
      <c r="E56" s="46"/>
      <c r="F56" s="46"/>
      <c r="G56" s="7"/>
    </row>
    <row r="57" spans="1:7" ht="14.25" x14ac:dyDescent="0.15">
      <c r="A57" s="46"/>
      <c r="B57" s="46"/>
      <c r="C57" s="46"/>
      <c r="D57" s="46"/>
      <c r="E57" s="46"/>
      <c r="F57" s="46"/>
      <c r="G57" s="7"/>
    </row>
    <row r="58" spans="1:7" ht="14.25" x14ac:dyDescent="0.15">
      <c r="A58" s="46"/>
      <c r="B58" s="46"/>
      <c r="C58" s="46"/>
      <c r="D58" s="46"/>
      <c r="E58" s="46"/>
      <c r="F58" s="46"/>
      <c r="G58" s="7"/>
    </row>
    <row r="59" spans="1:7" ht="14.25" x14ac:dyDescent="0.15">
      <c r="A59" s="46"/>
      <c r="B59" s="46"/>
      <c r="C59" s="46"/>
      <c r="D59" s="46"/>
      <c r="E59" s="46"/>
      <c r="F59" s="46"/>
      <c r="G59" s="7"/>
    </row>
    <row r="60" spans="1:7" ht="14.25" x14ac:dyDescent="0.15">
      <c r="A60" s="46"/>
      <c r="B60" s="46"/>
      <c r="C60" s="46"/>
      <c r="D60" s="46"/>
      <c r="E60" s="46"/>
      <c r="F60" s="46"/>
      <c r="G60" s="7"/>
    </row>
    <row r="61" spans="1:7" ht="14.25" x14ac:dyDescent="0.15">
      <c r="A61" s="48"/>
      <c r="B61" s="48"/>
      <c r="C61" s="48"/>
      <c r="D61" s="48"/>
      <c r="E61" s="48"/>
      <c r="F61" s="48"/>
      <c r="G61" s="7"/>
    </row>
    <row r="62" spans="1:7" ht="15" customHeight="1" x14ac:dyDescent="0.15">
      <c r="A62" s="48"/>
      <c r="B62" s="48"/>
      <c r="C62" s="48"/>
      <c r="D62" s="48"/>
      <c r="E62" s="48"/>
      <c r="F62" s="48"/>
      <c r="G62" s="7"/>
    </row>
    <row r="63" spans="1:7" ht="15" customHeight="1" x14ac:dyDescent="0.15">
      <c r="A63" s="48"/>
      <c r="B63" s="48"/>
      <c r="C63" s="48"/>
      <c r="D63" s="48"/>
      <c r="E63" s="48"/>
      <c r="F63" s="48"/>
      <c r="G63" s="7"/>
    </row>
    <row r="64" spans="1:7" ht="15" customHeight="1" thickBot="1" x14ac:dyDescent="0.2">
      <c r="A64" s="49" t="s">
        <v>55</v>
      </c>
      <c r="B64" s="49"/>
      <c r="C64" s="49"/>
      <c r="D64" s="49"/>
      <c r="E64" s="49"/>
      <c r="F64" s="49"/>
      <c r="G64" s="7"/>
    </row>
    <row r="65" spans="1:7" ht="15" customHeight="1" thickBot="1" x14ac:dyDescent="0.2">
      <c r="A65" s="4" t="s">
        <v>2</v>
      </c>
      <c r="B65" s="5" t="s">
        <v>3</v>
      </c>
      <c r="C65" s="5" t="s">
        <v>4</v>
      </c>
      <c r="D65" s="5" t="s">
        <v>56</v>
      </c>
      <c r="E65" s="5" t="s">
        <v>57</v>
      </c>
      <c r="F65" s="6" t="s">
        <v>7</v>
      </c>
      <c r="G65" s="7"/>
    </row>
    <row r="66" spans="1:7" ht="15" customHeight="1" thickTop="1" x14ac:dyDescent="0.15">
      <c r="A66" s="17">
        <v>1</v>
      </c>
      <c r="B66" s="50" t="s">
        <v>58</v>
      </c>
      <c r="C66" s="50" t="s">
        <v>59</v>
      </c>
      <c r="D66" s="11">
        <v>1</v>
      </c>
      <c r="E66" s="11">
        <v>8</v>
      </c>
      <c r="F66" s="26">
        <v>0.45833333333333331</v>
      </c>
      <c r="G66" s="7"/>
    </row>
    <row r="67" spans="1:7" ht="15" customHeight="1" x14ac:dyDescent="0.15">
      <c r="A67" s="17"/>
      <c r="B67" s="50" t="s">
        <v>60</v>
      </c>
      <c r="C67" s="50" t="s">
        <v>59</v>
      </c>
      <c r="D67" s="11">
        <v>1</v>
      </c>
      <c r="E67" s="11">
        <v>8</v>
      </c>
      <c r="F67" s="26">
        <v>0.45833333333333331</v>
      </c>
      <c r="G67" s="7"/>
    </row>
    <row r="68" spans="1:7" ht="15" customHeight="1" x14ac:dyDescent="0.15">
      <c r="A68" s="27"/>
      <c r="B68" s="51" t="s">
        <v>50</v>
      </c>
      <c r="C68" s="51" t="s">
        <v>59</v>
      </c>
      <c r="D68" s="15">
        <v>1</v>
      </c>
      <c r="E68" s="15">
        <v>1</v>
      </c>
      <c r="F68" s="28">
        <v>0.5</v>
      </c>
      <c r="G68" s="7"/>
    </row>
    <row r="69" spans="1:7" ht="15" customHeight="1" x14ac:dyDescent="0.15">
      <c r="A69" s="17"/>
      <c r="B69" s="52" t="s">
        <v>61</v>
      </c>
      <c r="C69" s="50" t="s">
        <v>59</v>
      </c>
      <c r="D69" s="11">
        <v>1</v>
      </c>
      <c r="E69" s="11">
        <v>2</v>
      </c>
      <c r="F69" s="26">
        <v>0.5</v>
      </c>
      <c r="G69" s="7"/>
    </row>
    <row r="70" spans="1:7" ht="15" customHeight="1" x14ac:dyDescent="0.15">
      <c r="A70" s="53"/>
      <c r="B70" s="51"/>
      <c r="C70" s="51"/>
      <c r="D70" s="15"/>
      <c r="E70" s="54"/>
      <c r="F70" s="28"/>
      <c r="G70" s="7"/>
    </row>
    <row r="71" spans="1:7" ht="15" customHeight="1" x14ac:dyDescent="0.15">
      <c r="A71" s="53"/>
      <c r="B71" s="15" t="s">
        <v>62</v>
      </c>
      <c r="C71" s="51"/>
      <c r="D71" s="51"/>
      <c r="E71" s="15">
        <v>19</v>
      </c>
      <c r="F71" s="55"/>
      <c r="G71" s="7"/>
    </row>
    <row r="72" spans="1:7" ht="15" customHeight="1" x14ac:dyDescent="0.15">
      <c r="A72" s="53"/>
      <c r="B72" s="51"/>
      <c r="C72" s="51"/>
      <c r="D72" s="51"/>
      <c r="E72" s="15"/>
      <c r="F72" s="55"/>
      <c r="G72" s="7"/>
    </row>
    <row r="73" spans="1:7" ht="15" customHeight="1" thickBot="1" x14ac:dyDescent="0.2">
      <c r="A73" s="56"/>
      <c r="B73" s="57" t="s">
        <v>63</v>
      </c>
      <c r="C73" s="57"/>
      <c r="D73" s="57"/>
      <c r="E73" s="58">
        <f>E49+E71</f>
        <v>1069</v>
      </c>
      <c r="F73" s="59"/>
      <c r="G73" s="7"/>
    </row>
    <row r="74" spans="1:7" ht="15" customHeight="1" x14ac:dyDescent="0.15">
      <c r="A74" s="7"/>
      <c r="B74" s="7"/>
      <c r="C74" s="7"/>
      <c r="D74" s="7"/>
      <c r="E74" s="7"/>
      <c r="F74" s="7"/>
      <c r="G74" s="7"/>
    </row>
    <row r="75" spans="1:7" ht="15" customHeight="1" x14ac:dyDescent="0.15">
      <c r="A75" s="60"/>
      <c r="B75" s="60"/>
      <c r="C75" s="60"/>
      <c r="D75" s="60"/>
      <c r="E75" s="60"/>
      <c r="F75" s="60"/>
      <c r="G75" s="60"/>
    </row>
    <row r="76" spans="1:7" ht="15" customHeight="1" x14ac:dyDescent="0.15">
      <c r="A76" s="60"/>
      <c r="B76" s="60"/>
      <c r="C76" s="60"/>
      <c r="D76" s="60"/>
      <c r="E76" s="60"/>
      <c r="F76" s="60"/>
      <c r="G76" s="7"/>
    </row>
    <row r="77" spans="1:7" x14ac:dyDescent="0.15">
      <c r="A77" s="3"/>
      <c r="B77" s="3"/>
      <c r="C77" s="3"/>
      <c r="D77" s="3"/>
      <c r="E77" s="3"/>
      <c r="F77" s="3"/>
      <c r="G77" s="3"/>
    </row>
    <row r="78" spans="1:7" x14ac:dyDescent="0.15">
      <c r="A78" s="3"/>
      <c r="B78" s="3"/>
      <c r="C78" s="3"/>
      <c r="D78" s="3"/>
      <c r="E78" s="3"/>
      <c r="F78" s="3"/>
      <c r="G78" s="3"/>
    </row>
    <row r="79" spans="1:7" x14ac:dyDescent="0.15">
      <c r="A79" s="3"/>
      <c r="B79" s="3"/>
      <c r="C79" s="3"/>
      <c r="D79" s="3"/>
      <c r="E79" s="3"/>
      <c r="F79" s="3"/>
      <c r="G79" s="3"/>
    </row>
    <row r="80" spans="1:7" ht="28.5" x14ac:dyDescent="0.3">
      <c r="A80" s="3"/>
      <c r="B80" s="61" t="s">
        <v>64</v>
      </c>
      <c r="C80" s="61"/>
      <c r="D80" s="61"/>
      <c r="E80" s="61"/>
      <c r="F80" s="3"/>
      <c r="G80" s="3"/>
    </row>
    <row r="81" spans="1:7" ht="28.5" x14ac:dyDescent="0.3">
      <c r="A81" s="3"/>
      <c r="B81" s="62"/>
      <c r="C81" s="3"/>
      <c r="D81" s="3"/>
      <c r="E81" s="3"/>
      <c r="F81" s="3"/>
      <c r="G81" s="3"/>
    </row>
    <row r="82" spans="1:7" ht="28.5" x14ac:dyDescent="0.3">
      <c r="A82" s="3"/>
      <c r="B82" s="61" t="s">
        <v>65</v>
      </c>
      <c r="C82" s="61"/>
      <c r="D82" s="61"/>
      <c r="E82" s="61"/>
      <c r="F82" s="3"/>
      <c r="G82" s="3"/>
    </row>
    <row r="83" spans="1:7" x14ac:dyDescent="0.15">
      <c r="A83" s="3"/>
      <c r="B83" s="3"/>
      <c r="C83" s="3"/>
      <c r="D83" s="3"/>
      <c r="E83" s="3"/>
      <c r="F83" s="3"/>
      <c r="G83" s="3"/>
    </row>
    <row r="85" spans="1:7" ht="28.5" x14ac:dyDescent="0.3">
      <c r="B85" s="62" t="s">
        <v>66</v>
      </c>
      <c r="C85" s="62"/>
    </row>
  </sheetData>
  <mergeCells count="17">
    <mergeCell ref="A64:F64"/>
    <mergeCell ref="A75:G75"/>
    <mergeCell ref="A76:F76"/>
    <mergeCell ref="B80:E80"/>
    <mergeCell ref="B82:E82"/>
    <mergeCell ref="A26:A28"/>
    <mergeCell ref="A29:A31"/>
    <mergeCell ref="A32:A34"/>
    <mergeCell ref="A38:A40"/>
    <mergeCell ref="A41:A43"/>
    <mergeCell ref="B51:F51"/>
    <mergeCell ref="A1:F1"/>
    <mergeCell ref="A2:F2"/>
    <mergeCell ref="A15:A17"/>
    <mergeCell ref="A18:A19"/>
    <mergeCell ref="A20:A22"/>
    <mergeCell ref="A23:A25"/>
  </mergeCells>
  <phoneticPr fontId="3"/>
  <printOptions horizontalCentered="1"/>
  <pageMargins left="0.31496062992125984" right="0.39370078740157483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2018-05-25T03:26:07Z</dcterms:created>
  <dcterms:modified xsi:type="dcterms:W3CDTF">2018-05-25T03:27:05Z</dcterms:modified>
</cp:coreProperties>
</file>